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rt.SGUPS\Documents\3. НОКО\2. Внутренняя НОКО\1. СамГУПС\! 01. Анализ ПА\01. Промежуточная аттестация (сессия)\2022-23 уч.год\"/>
    </mc:Choice>
  </mc:AlternateContent>
  <bookViews>
    <workbookView xWindow="0" yWindow="0" windowWidth="28800" windowHeight="12435"/>
  </bookViews>
  <sheets>
    <sheet name="ОФО" sheetId="1" r:id="rId1"/>
    <sheet name="ОЗФО" sheetId="3" r:id="rId2"/>
    <sheet name="ЗФО" sheetId="2" r:id="rId3"/>
  </sheets>
  <definedNames>
    <definedName name="_xlnm.Print_Area" localSheetId="1">ОЗФО!$A$1:$Z$83</definedName>
    <definedName name="_xlnm.Print_Area" localSheetId="0">ОФО!$A$1:$Z$127</definedName>
  </definedNames>
  <calcPr calcId="152511" iterateDelta="1E-4"/>
</workbook>
</file>

<file path=xl/calcChain.xml><?xml version="1.0" encoding="utf-8"?>
<calcChain xmlns="http://schemas.openxmlformats.org/spreadsheetml/2006/main">
  <c r="T127" i="3" l="1"/>
  <c r="R127" i="3"/>
  <c r="S127" i="3" s="1"/>
  <c r="N127" i="3"/>
  <c r="L127" i="3"/>
  <c r="J127" i="3"/>
  <c r="H127" i="3"/>
  <c r="F127" i="3"/>
  <c r="E127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O84" i="3"/>
  <c r="P84" i="3"/>
  <c r="O85" i="3"/>
  <c r="P85" i="3"/>
  <c r="O86" i="3"/>
  <c r="P86" i="3"/>
  <c r="O87" i="3"/>
  <c r="P87" i="3"/>
  <c r="O88" i="3"/>
  <c r="P88" i="3"/>
  <c r="O89" i="3"/>
  <c r="P89" i="3"/>
  <c r="O90" i="3"/>
  <c r="P90" i="3"/>
  <c r="O91" i="3"/>
  <c r="P91" i="3"/>
  <c r="O92" i="3"/>
  <c r="P92" i="3"/>
  <c r="O93" i="3"/>
  <c r="P93" i="3"/>
  <c r="O94" i="3"/>
  <c r="P94" i="3"/>
  <c r="O95" i="3"/>
  <c r="P95" i="3"/>
  <c r="O96" i="3"/>
  <c r="P96" i="3"/>
  <c r="O97" i="3"/>
  <c r="P97" i="3"/>
  <c r="O98" i="3"/>
  <c r="P98" i="3"/>
  <c r="O99" i="3"/>
  <c r="P99" i="3"/>
  <c r="O100" i="3"/>
  <c r="P100" i="3"/>
  <c r="O101" i="3"/>
  <c r="P101" i="3"/>
  <c r="O102" i="3"/>
  <c r="P102" i="3"/>
  <c r="O103" i="3"/>
  <c r="P103" i="3"/>
  <c r="O104" i="3"/>
  <c r="P104" i="3"/>
  <c r="O105" i="3"/>
  <c r="P105" i="3"/>
  <c r="O106" i="3"/>
  <c r="P106" i="3"/>
  <c r="O107" i="3"/>
  <c r="P107" i="3"/>
  <c r="O108" i="3"/>
  <c r="P108" i="3"/>
  <c r="O109" i="3"/>
  <c r="P109" i="3"/>
  <c r="O110" i="3"/>
  <c r="P110" i="3"/>
  <c r="O111" i="3"/>
  <c r="P111" i="3"/>
  <c r="O112" i="3"/>
  <c r="P112" i="3"/>
  <c r="O113" i="3"/>
  <c r="P113" i="3"/>
  <c r="O114" i="3"/>
  <c r="P114" i="3"/>
  <c r="O115" i="3"/>
  <c r="P115" i="3"/>
  <c r="O116" i="3"/>
  <c r="P116" i="3"/>
  <c r="O117" i="3"/>
  <c r="P117" i="3"/>
  <c r="O118" i="3"/>
  <c r="P118" i="3"/>
  <c r="O119" i="3"/>
  <c r="P119" i="3"/>
  <c r="O120" i="3"/>
  <c r="P120" i="3"/>
  <c r="O121" i="3"/>
  <c r="P121" i="3"/>
  <c r="O122" i="3"/>
  <c r="P122" i="3"/>
  <c r="O123" i="3"/>
  <c r="P123" i="3"/>
  <c r="O124" i="3"/>
  <c r="P124" i="3"/>
  <c r="O125" i="3"/>
  <c r="P125" i="3"/>
  <c r="O126" i="3"/>
  <c r="P126" i="3"/>
  <c r="O127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U84" i="3"/>
  <c r="V84" i="3"/>
  <c r="W84" i="3"/>
  <c r="U85" i="3"/>
  <c r="V85" i="3"/>
  <c r="W85" i="3"/>
  <c r="U86" i="3"/>
  <c r="V86" i="3"/>
  <c r="W86" i="3"/>
  <c r="U87" i="3"/>
  <c r="V87" i="3"/>
  <c r="W87" i="3" s="1"/>
  <c r="U88" i="3"/>
  <c r="V88" i="3"/>
  <c r="W88" i="3"/>
  <c r="U89" i="3"/>
  <c r="V89" i="3"/>
  <c r="W89" i="3"/>
  <c r="U90" i="3"/>
  <c r="V90" i="3"/>
  <c r="W90" i="3"/>
  <c r="U91" i="3"/>
  <c r="V91" i="3"/>
  <c r="W91" i="3" s="1"/>
  <c r="U92" i="3"/>
  <c r="V92" i="3"/>
  <c r="W92" i="3"/>
  <c r="U93" i="3"/>
  <c r="V93" i="3"/>
  <c r="W93" i="3"/>
  <c r="U94" i="3"/>
  <c r="V94" i="3"/>
  <c r="W94" i="3"/>
  <c r="U95" i="3"/>
  <c r="V95" i="3"/>
  <c r="W95" i="3" s="1"/>
  <c r="U96" i="3"/>
  <c r="V96" i="3"/>
  <c r="W96" i="3"/>
  <c r="U97" i="3"/>
  <c r="V97" i="3"/>
  <c r="W97" i="3"/>
  <c r="U98" i="3"/>
  <c r="V98" i="3"/>
  <c r="W98" i="3"/>
  <c r="U99" i="3"/>
  <c r="V99" i="3"/>
  <c r="W99" i="3" s="1"/>
  <c r="U100" i="3"/>
  <c r="V100" i="3"/>
  <c r="W100" i="3"/>
  <c r="U101" i="3"/>
  <c r="V101" i="3"/>
  <c r="W101" i="3"/>
  <c r="U102" i="3"/>
  <c r="V102" i="3"/>
  <c r="W102" i="3"/>
  <c r="U103" i="3"/>
  <c r="V103" i="3"/>
  <c r="W103" i="3" s="1"/>
  <c r="U104" i="3"/>
  <c r="V104" i="3"/>
  <c r="W104" i="3"/>
  <c r="U105" i="3"/>
  <c r="V105" i="3"/>
  <c r="W105" i="3"/>
  <c r="U106" i="3"/>
  <c r="V106" i="3"/>
  <c r="W106" i="3"/>
  <c r="U107" i="3"/>
  <c r="V107" i="3"/>
  <c r="W107" i="3" s="1"/>
  <c r="U108" i="3"/>
  <c r="V108" i="3"/>
  <c r="W108" i="3"/>
  <c r="U109" i="3"/>
  <c r="V109" i="3"/>
  <c r="W109" i="3"/>
  <c r="U110" i="3"/>
  <c r="V110" i="3"/>
  <c r="W110" i="3"/>
  <c r="U111" i="3"/>
  <c r="V111" i="3"/>
  <c r="W111" i="3" s="1"/>
  <c r="U112" i="3"/>
  <c r="V112" i="3"/>
  <c r="W112" i="3"/>
  <c r="U113" i="3"/>
  <c r="V113" i="3"/>
  <c r="W113" i="3"/>
  <c r="U114" i="3"/>
  <c r="V114" i="3"/>
  <c r="W114" i="3"/>
  <c r="U115" i="3"/>
  <c r="V115" i="3"/>
  <c r="W115" i="3" s="1"/>
  <c r="U116" i="3"/>
  <c r="V116" i="3"/>
  <c r="W116" i="3"/>
  <c r="U117" i="3"/>
  <c r="V117" i="3"/>
  <c r="W117" i="3"/>
  <c r="U118" i="3"/>
  <c r="V118" i="3"/>
  <c r="W118" i="3"/>
  <c r="U119" i="3"/>
  <c r="V119" i="3"/>
  <c r="W119" i="3" s="1"/>
  <c r="U120" i="3"/>
  <c r="V120" i="3"/>
  <c r="W120" i="3"/>
  <c r="U121" i="3"/>
  <c r="V121" i="3"/>
  <c r="W121" i="3"/>
  <c r="U122" i="3"/>
  <c r="V122" i="3"/>
  <c r="W122" i="3"/>
  <c r="U123" i="3"/>
  <c r="V123" i="3"/>
  <c r="W123" i="3" s="1"/>
  <c r="U124" i="3"/>
  <c r="V124" i="3"/>
  <c r="W124" i="3"/>
  <c r="U125" i="3"/>
  <c r="V125" i="3"/>
  <c r="W125" i="3"/>
  <c r="U126" i="3"/>
  <c r="V126" i="3"/>
  <c r="W126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72" i="3"/>
  <c r="X72" i="3"/>
  <c r="W72" i="3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Y35" i="1"/>
  <c r="X36" i="1"/>
  <c r="Y36" i="1"/>
  <c r="X37" i="1"/>
  <c r="Y37" i="1"/>
  <c r="X38" i="1"/>
  <c r="Y38" i="1"/>
  <c r="X39" i="1"/>
  <c r="Y39" i="1"/>
  <c r="X40" i="1"/>
  <c r="Y40" i="1"/>
  <c r="X41" i="1"/>
  <c r="Y41" i="1"/>
  <c r="X42" i="1"/>
  <c r="Y42" i="1"/>
  <c r="X43" i="1"/>
  <c r="Y43" i="1"/>
  <c r="X44" i="1"/>
  <c r="Y44" i="1"/>
  <c r="X45" i="1"/>
  <c r="Y45" i="1"/>
  <c r="X46" i="1"/>
  <c r="Y46" i="1"/>
  <c r="X47" i="1"/>
  <c r="Y47" i="1"/>
  <c r="X48" i="1"/>
  <c r="Y48" i="1"/>
  <c r="X49" i="1"/>
  <c r="Y49" i="1"/>
  <c r="X50" i="1"/>
  <c r="Y50" i="1"/>
  <c r="X51" i="1"/>
  <c r="Y51" i="1"/>
  <c r="X52" i="1"/>
  <c r="Y52" i="1"/>
  <c r="X53" i="1"/>
  <c r="Y53" i="1"/>
  <c r="X54" i="1"/>
  <c r="Y54" i="1"/>
  <c r="X55" i="1"/>
  <c r="Y55" i="1"/>
  <c r="X56" i="1"/>
  <c r="Y56" i="1"/>
  <c r="X57" i="1"/>
  <c r="Y57" i="1"/>
  <c r="X58" i="1"/>
  <c r="Y58" i="1"/>
  <c r="X59" i="1"/>
  <c r="Y59" i="1"/>
  <c r="X60" i="1"/>
  <c r="Y60" i="1"/>
  <c r="X61" i="1"/>
  <c r="Y61" i="1"/>
  <c r="X62" i="1"/>
  <c r="Y62" i="1"/>
  <c r="X63" i="1"/>
  <c r="Y63" i="1"/>
  <c r="X64" i="1"/>
  <c r="Y64" i="1"/>
  <c r="X65" i="1"/>
  <c r="Y65" i="1"/>
  <c r="X66" i="1"/>
  <c r="Y66" i="1"/>
  <c r="X67" i="1"/>
  <c r="Y67" i="1"/>
  <c r="X68" i="1"/>
  <c r="Y68" i="1"/>
  <c r="X69" i="1"/>
  <c r="Y69" i="1"/>
  <c r="X70" i="1"/>
  <c r="Y70" i="1"/>
  <c r="X71" i="1"/>
  <c r="Y71" i="1"/>
  <c r="X72" i="1"/>
  <c r="Y72" i="1"/>
  <c r="X73" i="1"/>
  <c r="Y73" i="1"/>
  <c r="X74" i="1"/>
  <c r="Y74" i="1"/>
  <c r="X75" i="1"/>
  <c r="Y75" i="1"/>
  <c r="X76" i="1"/>
  <c r="Y76" i="1"/>
  <c r="X77" i="1"/>
  <c r="Y77" i="1"/>
  <c r="X78" i="1"/>
  <c r="Y78" i="1"/>
  <c r="X79" i="1"/>
  <c r="Y79" i="1"/>
  <c r="X80" i="1"/>
  <c r="Y80" i="1"/>
  <c r="X81" i="1"/>
  <c r="Y81" i="1"/>
  <c r="X82" i="1"/>
  <c r="Y82" i="1"/>
  <c r="X83" i="1"/>
  <c r="Y83" i="1"/>
  <c r="X84" i="1"/>
  <c r="Y84" i="1"/>
  <c r="X85" i="1"/>
  <c r="Y85" i="1"/>
  <c r="X86" i="1"/>
  <c r="Y86" i="1"/>
  <c r="X87" i="1"/>
  <c r="Y87" i="1"/>
  <c r="X88" i="1"/>
  <c r="Y88" i="1"/>
  <c r="X89" i="1"/>
  <c r="Y89" i="1"/>
  <c r="X90" i="1"/>
  <c r="Y90" i="1"/>
  <c r="X91" i="1"/>
  <c r="Y91" i="1"/>
  <c r="X92" i="1"/>
  <c r="Y92" i="1"/>
  <c r="X93" i="1"/>
  <c r="Y93" i="1"/>
  <c r="X94" i="1"/>
  <c r="Y94" i="1"/>
  <c r="X95" i="1"/>
  <c r="Y95" i="1"/>
  <c r="X96" i="1"/>
  <c r="Y96" i="1"/>
  <c r="X97" i="1"/>
  <c r="Y97" i="1"/>
  <c r="X98" i="1"/>
  <c r="Y98" i="1"/>
  <c r="X99" i="1"/>
  <c r="Y99" i="1"/>
  <c r="X100" i="1"/>
  <c r="Y100" i="1"/>
  <c r="X101" i="1"/>
  <c r="Y101" i="1"/>
  <c r="X102" i="1"/>
  <c r="Y102" i="1"/>
  <c r="X103" i="1"/>
  <c r="Y103" i="1"/>
  <c r="X104" i="1"/>
  <c r="Y104" i="1"/>
  <c r="X105" i="1"/>
  <c r="Y105" i="1"/>
  <c r="X106" i="1"/>
  <c r="Y106" i="1"/>
  <c r="X107" i="1"/>
  <c r="Y107" i="1"/>
  <c r="X108" i="1"/>
  <c r="Y108" i="1"/>
  <c r="X109" i="1"/>
  <c r="Y109" i="1"/>
  <c r="X110" i="1"/>
  <c r="Y110" i="1"/>
  <c r="X111" i="1"/>
  <c r="Y111" i="1"/>
  <c r="X112" i="1"/>
  <c r="Y112" i="1"/>
  <c r="X113" i="1"/>
  <c r="Y113" i="1"/>
  <c r="X114" i="1"/>
  <c r="Y114" i="1"/>
  <c r="X115" i="1"/>
  <c r="Y115" i="1"/>
  <c r="X116" i="1"/>
  <c r="Y116" i="1"/>
  <c r="X117" i="1"/>
  <c r="Y117" i="1"/>
  <c r="X118" i="1"/>
  <c r="Y118" i="1"/>
  <c r="X119" i="1"/>
  <c r="Y119" i="1"/>
  <c r="X120" i="1"/>
  <c r="Y120" i="1"/>
  <c r="X121" i="1"/>
  <c r="Y121" i="1"/>
  <c r="X122" i="1"/>
  <c r="Y122" i="1"/>
  <c r="X123" i="1"/>
  <c r="Y123" i="1"/>
  <c r="X124" i="1"/>
  <c r="Y124" i="1"/>
  <c r="X125" i="1"/>
  <c r="Y125" i="1"/>
  <c r="X126" i="1"/>
  <c r="Y126" i="1"/>
  <c r="X127" i="1"/>
  <c r="Y127" i="1"/>
  <c r="Y28" i="1"/>
  <c r="X28" i="1"/>
  <c r="V28" i="1"/>
  <c r="W28" i="1" s="1"/>
  <c r="S28" i="1"/>
  <c r="U28" i="1"/>
  <c r="T128" i="1"/>
  <c r="R128" i="1"/>
  <c r="N128" i="1"/>
  <c r="L128" i="1"/>
  <c r="J128" i="1"/>
  <c r="H128" i="1"/>
  <c r="F128" i="1"/>
  <c r="E128" i="1"/>
  <c r="Z126" i="3"/>
  <c r="Z125" i="3"/>
  <c r="Z124" i="3"/>
  <c r="Z123" i="3"/>
  <c r="Z122" i="3"/>
  <c r="Z121" i="3"/>
  <c r="Z120" i="3"/>
  <c r="Z119" i="3"/>
  <c r="Z118" i="3"/>
  <c r="Z117" i="3"/>
  <c r="Z116" i="3"/>
  <c r="Z115" i="3"/>
  <c r="Z114" i="3"/>
  <c r="Z113" i="3"/>
  <c r="Z112" i="3"/>
  <c r="Z111" i="3"/>
  <c r="Z1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Z96" i="3"/>
  <c r="Z95" i="3"/>
  <c r="Z94" i="3"/>
  <c r="Z93" i="3"/>
  <c r="Z92" i="3"/>
  <c r="Z91" i="3"/>
  <c r="Z90" i="3"/>
  <c r="Z89" i="3"/>
  <c r="Z88" i="3"/>
  <c r="Z87" i="3"/>
  <c r="Z86" i="3"/>
  <c r="Z85" i="3"/>
  <c r="Z84" i="3"/>
  <c r="V83" i="3"/>
  <c r="W83" i="3" s="1"/>
  <c r="U83" i="3"/>
  <c r="S83" i="3"/>
  <c r="P83" i="3"/>
  <c r="Z83" i="3" s="1"/>
  <c r="O83" i="3"/>
  <c r="M83" i="3"/>
  <c r="K83" i="3"/>
  <c r="I83" i="3"/>
  <c r="G83" i="3"/>
  <c r="V82" i="3"/>
  <c r="W82" i="3" s="1"/>
  <c r="U82" i="3"/>
  <c r="S82" i="3"/>
  <c r="P82" i="3"/>
  <c r="Z82" i="3" s="1"/>
  <c r="O82" i="3"/>
  <c r="M82" i="3"/>
  <c r="K82" i="3"/>
  <c r="I82" i="3"/>
  <c r="G82" i="3"/>
  <c r="V81" i="3"/>
  <c r="W81" i="3" s="1"/>
  <c r="U81" i="3"/>
  <c r="S81" i="3"/>
  <c r="P81" i="3"/>
  <c r="Z81" i="3" s="1"/>
  <c r="O81" i="3"/>
  <c r="M81" i="3"/>
  <c r="K81" i="3"/>
  <c r="I81" i="3"/>
  <c r="G81" i="3"/>
  <c r="V80" i="3"/>
  <c r="W80" i="3" s="1"/>
  <c r="U80" i="3"/>
  <c r="S80" i="3"/>
  <c r="Q80" i="3"/>
  <c r="P80" i="3"/>
  <c r="Z80" i="3" s="1"/>
  <c r="O80" i="3"/>
  <c r="M80" i="3"/>
  <c r="K80" i="3"/>
  <c r="I80" i="3"/>
  <c r="G80" i="3"/>
  <c r="V79" i="3"/>
  <c r="W79" i="3" s="1"/>
  <c r="U79" i="3"/>
  <c r="S79" i="3"/>
  <c r="P79" i="3"/>
  <c r="Z79" i="3" s="1"/>
  <c r="O79" i="3"/>
  <c r="M79" i="3"/>
  <c r="K79" i="3"/>
  <c r="I79" i="3"/>
  <c r="G79" i="3"/>
  <c r="V78" i="3"/>
  <c r="W78" i="3" s="1"/>
  <c r="U78" i="3"/>
  <c r="S78" i="3"/>
  <c r="P78" i="3"/>
  <c r="Z78" i="3" s="1"/>
  <c r="O78" i="3"/>
  <c r="M78" i="3"/>
  <c r="K78" i="3"/>
  <c r="I78" i="3"/>
  <c r="G78" i="3"/>
  <c r="V77" i="3"/>
  <c r="W77" i="3" s="1"/>
  <c r="U77" i="3"/>
  <c r="S77" i="3"/>
  <c r="P77" i="3"/>
  <c r="Z77" i="3" s="1"/>
  <c r="O77" i="3"/>
  <c r="M77" i="3"/>
  <c r="K77" i="3"/>
  <c r="I77" i="3"/>
  <c r="G77" i="3"/>
  <c r="W76" i="3"/>
  <c r="V76" i="3"/>
  <c r="U76" i="3"/>
  <c r="S76" i="3"/>
  <c r="Q76" i="3"/>
  <c r="P76" i="3"/>
  <c r="Z76" i="3" s="1"/>
  <c r="O76" i="3"/>
  <c r="M76" i="3"/>
  <c r="K76" i="3"/>
  <c r="I76" i="3"/>
  <c r="G76" i="3"/>
  <c r="V75" i="3"/>
  <c r="W75" i="3" s="1"/>
  <c r="U75" i="3"/>
  <c r="S75" i="3"/>
  <c r="P75" i="3"/>
  <c r="Z75" i="3" s="1"/>
  <c r="O75" i="3"/>
  <c r="M75" i="3"/>
  <c r="K75" i="3"/>
  <c r="I75" i="3"/>
  <c r="G75" i="3"/>
  <c r="V74" i="3"/>
  <c r="W74" i="3" s="1"/>
  <c r="U74" i="3"/>
  <c r="S74" i="3"/>
  <c r="P74" i="3"/>
  <c r="Q74" i="3" s="1"/>
  <c r="O74" i="3"/>
  <c r="M74" i="3"/>
  <c r="K74" i="3"/>
  <c r="I74" i="3"/>
  <c r="G74" i="3"/>
  <c r="V73" i="3"/>
  <c r="W73" i="3" s="1"/>
  <c r="U73" i="3"/>
  <c r="S73" i="3"/>
  <c r="P73" i="3"/>
  <c r="Z73" i="3" s="1"/>
  <c r="O73" i="3"/>
  <c r="M73" i="3"/>
  <c r="I73" i="3"/>
  <c r="V72" i="3"/>
  <c r="U72" i="3"/>
  <c r="S72" i="3"/>
  <c r="P72" i="3"/>
  <c r="Z72" i="3" s="1"/>
  <c r="O72" i="3"/>
  <c r="M72" i="3"/>
  <c r="K72" i="3"/>
  <c r="I72" i="3"/>
  <c r="G72" i="3"/>
  <c r="Z71" i="3"/>
  <c r="V71" i="3"/>
  <c r="W71" i="3" s="1"/>
  <c r="Z70" i="3"/>
  <c r="V70" i="3"/>
  <c r="W70" i="3" s="1"/>
  <c r="Z69" i="3"/>
  <c r="V69" i="3"/>
  <c r="W69" i="3" s="1"/>
  <c r="Z68" i="3"/>
  <c r="W68" i="3"/>
  <c r="V68" i="3"/>
  <c r="Z67" i="3"/>
  <c r="V67" i="3"/>
  <c r="W67" i="3" s="1"/>
  <c r="Z66" i="3"/>
  <c r="V66" i="3"/>
  <c r="W66" i="3" s="1"/>
  <c r="Z65" i="3"/>
  <c r="V65" i="3"/>
  <c r="W65" i="3" s="1"/>
  <c r="Z64" i="3"/>
  <c r="W64" i="3"/>
  <c r="V64" i="3"/>
  <c r="Z63" i="3"/>
  <c r="V63" i="3"/>
  <c r="W63" i="3" s="1"/>
  <c r="Z62" i="3"/>
  <c r="V62" i="3"/>
  <c r="W62" i="3" s="1"/>
  <c r="V61" i="3"/>
  <c r="W61" i="3" s="1"/>
  <c r="Z60" i="3"/>
  <c r="W60" i="3"/>
  <c r="V60" i="3"/>
  <c r="Z59" i="3"/>
  <c r="V59" i="3"/>
  <c r="W59" i="3" s="1"/>
  <c r="Z58" i="3"/>
  <c r="V58" i="3"/>
  <c r="W58" i="3" s="1"/>
  <c r="Z57" i="3"/>
  <c r="V57" i="3"/>
  <c r="W57" i="3" s="1"/>
  <c r="Z56" i="3"/>
  <c r="W56" i="3"/>
  <c r="V56" i="3"/>
  <c r="Z55" i="3"/>
  <c r="V55" i="3"/>
  <c r="W55" i="3" s="1"/>
  <c r="Z54" i="3"/>
  <c r="V54" i="3"/>
  <c r="W54" i="3" s="1"/>
  <c r="Z53" i="3"/>
  <c r="V53" i="3"/>
  <c r="W53" i="3" s="1"/>
  <c r="Z52" i="3"/>
  <c r="W52" i="3"/>
  <c r="V52" i="3"/>
  <c r="Z51" i="3"/>
  <c r="V51" i="3"/>
  <c r="W51" i="3" s="1"/>
  <c r="Z50" i="3"/>
  <c r="V50" i="3"/>
  <c r="W50" i="3" s="1"/>
  <c r="Z49" i="3"/>
  <c r="V49" i="3"/>
  <c r="W49" i="3" s="1"/>
  <c r="Z48" i="3"/>
  <c r="W48" i="3"/>
  <c r="V48" i="3"/>
  <c r="Z47" i="3"/>
  <c r="V47" i="3"/>
  <c r="W47" i="3" s="1"/>
  <c r="Z46" i="3"/>
  <c r="V46" i="3"/>
  <c r="W46" i="3" s="1"/>
  <c r="Z45" i="3"/>
  <c r="V45" i="3"/>
  <c r="W45" i="3" s="1"/>
  <c r="Z44" i="3"/>
  <c r="W44" i="3"/>
  <c r="V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4" i="3"/>
  <c r="Z13" i="3"/>
  <c r="Z12" i="3"/>
  <c r="Z10" i="3"/>
  <c r="Z9" i="3"/>
  <c r="Z8" i="3"/>
  <c r="Y138" i="2"/>
  <c r="X138" i="2"/>
  <c r="V138" i="2"/>
  <c r="W138" i="2" s="1"/>
  <c r="U138" i="2"/>
  <c r="S138" i="2"/>
  <c r="P138" i="2"/>
  <c r="Q138" i="2" s="1"/>
  <c r="O138" i="2"/>
  <c r="M138" i="2"/>
  <c r="K138" i="2"/>
  <c r="I138" i="2"/>
  <c r="G138" i="2"/>
  <c r="Y137" i="2"/>
  <c r="X137" i="2"/>
  <c r="W137" i="2"/>
  <c r="V137" i="2"/>
  <c r="U137" i="2"/>
  <c r="S137" i="2"/>
  <c r="Q137" i="2"/>
  <c r="P137" i="2"/>
  <c r="Z137" i="2" s="1"/>
  <c r="O137" i="2"/>
  <c r="M137" i="2"/>
  <c r="K137" i="2"/>
  <c r="I137" i="2"/>
  <c r="G137" i="2"/>
  <c r="Y136" i="2"/>
  <c r="X136" i="2"/>
  <c r="V136" i="2"/>
  <c r="W136" i="2" s="1"/>
  <c r="U136" i="2"/>
  <c r="S136" i="2"/>
  <c r="P136" i="2"/>
  <c r="Q136" i="2" s="1"/>
  <c r="O136" i="2"/>
  <c r="M136" i="2"/>
  <c r="K136" i="2"/>
  <c r="I136" i="2"/>
  <c r="G136" i="2"/>
  <c r="Y135" i="2"/>
  <c r="X135" i="2"/>
  <c r="W135" i="2"/>
  <c r="V135" i="2"/>
  <c r="U135" i="2"/>
  <c r="S135" i="2"/>
  <c r="Q135" i="2"/>
  <c r="P135" i="2"/>
  <c r="Z135" i="2" s="1"/>
  <c r="O135" i="2"/>
  <c r="M135" i="2"/>
  <c r="K135" i="2"/>
  <c r="I135" i="2"/>
  <c r="G135" i="2"/>
  <c r="Y134" i="2"/>
  <c r="X134" i="2"/>
  <c r="V134" i="2"/>
  <c r="W134" i="2" s="1"/>
  <c r="U134" i="2"/>
  <c r="S134" i="2"/>
  <c r="P134" i="2"/>
  <c r="Q134" i="2" s="1"/>
  <c r="O134" i="2"/>
  <c r="M134" i="2"/>
  <c r="K134" i="2"/>
  <c r="I134" i="2"/>
  <c r="G134" i="2"/>
  <c r="Y133" i="2"/>
  <c r="X133" i="2"/>
  <c r="W133" i="2"/>
  <c r="V133" i="2"/>
  <c r="U133" i="2"/>
  <c r="S133" i="2"/>
  <c r="Q133" i="2"/>
  <c r="P133" i="2"/>
  <c r="Z133" i="2" s="1"/>
  <c r="O133" i="2"/>
  <c r="M133" i="2"/>
  <c r="K133" i="2"/>
  <c r="I133" i="2"/>
  <c r="G133" i="2"/>
  <c r="Y132" i="2"/>
  <c r="X132" i="2"/>
  <c r="V132" i="2"/>
  <c r="W132" i="2" s="1"/>
  <c r="U132" i="2"/>
  <c r="S132" i="2"/>
  <c r="P132" i="2"/>
  <c r="Q132" i="2" s="1"/>
  <c r="O132" i="2"/>
  <c r="M132" i="2"/>
  <c r="K132" i="2"/>
  <c r="I132" i="2"/>
  <c r="G132" i="2"/>
  <c r="Y131" i="2"/>
  <c r="X131" i="2"/>
  <c r="W131" i="2"/>
  <c r="V131" i="2"/>
  <c r="U131" i="2"/>
  <c r="S131" i="2"/>
  <c r="Q131" i="2"/>
  <c r="P131" i="2"/>
  <c r="Z131" i="2" s="1"/>
  <c r="O131" i="2"/>
  <c r="M131" i="2"/>
  <c r="K131" i="2"/>
  <c r="I131" i="2"/>
  <c r="G131" i="2"/>
  <c r="Y130" i="2"/>
  <c r="X130" i="2"/>
  <c r="V130" i="2"/>
  <c r="W130" i="2" s="1"/>
  <c r="U130" i="2"/>
  <c r="S130" i="2"/>
  <c r="P130" i="2"/>
  <c r="Q130" i="2" s="1"/>
  <c r="O130" i="2"/>
  <c r="M130" i="2"/>
  <c r="K130" i="2"/>
  <c r="I130" i="2"/>
  <c r="G130" i="2"/>
  <c r="Y129" i="2"/>
  <c r="X129" i="2"/>
  <c r="W129" i="2"/>
  <c r="V129" i="2"/>
  <c r="U129" i="2"/>
  <c r="S129" i="2"/>
  <c r="Q129" i="2"/>
  <c r="P129" i="2"/>
  <c r="Z129" i="2" s="1"/>
  <c r="O129" i="2"/>
  <c r="M129" i="2"/>
  <c r="K129" i="2"/>
  <c r="I129" i="2"/>
  <c r="G129" i="2"/>
  <c r="Y128" i="2"/>
  <c r="X128" i="2"/>
  <c r="V128" i="2"/>
  <c r="W128" i="2" s="1"/>
  <c r="U128" i="2"/>
  <c r="S128" i="2"/>
  <c r="P128" i="2"/>
  <c r="Q128" i="2" s="1"/>
  <c r="O128" i="2"/>
  <c r="M128" i="2"/>
  <c r="K128" i="2"/>
  <c r="I128" i="2"/>
  <c r="G128" i="2"/>
  <c r="Y127" i="2"/>
  <c r="X127" i="2"/>
  <c r="W127" i="2"/>
  <c r="V127" i="2"/>
  <c r="U127" i="2"/>
  <c r="S127" i="2"/>
  <c r="Q127" i="2"/>
  <c r="P127" i="2"/>
  <c r="Z127" i="2" s="1"/>
  <c r="O127" i="2"/>
  <c r="M127" i="2"/>
  <c r="K127" i="2"/>
  <c r="I127" i="2"/>
  <c r="G127" i="2"/>
  <c r="Y126" i="2"/>
  <c r="X126" i="2"/>
  <c r="V126" i="2"/>
  <c r="W126" i="2" s="1"/>
  <c r="U126" i="2"/>
  <c r="S126" i="2"/>
  <c r="P126" i="2"/>
  <c r="Q126" i="2" s="1"/>
  <c r="O126" i="2"/>
  <c r="M126" i="2"/>
  <c r="K126" i="2"/>
  <c r="I126" i="2"/>
  <c r="G126" i="2"/>
  <c r="Y125" i="2"/>
  <c r="X125" i="2"/>
  <c r="W125" i="2"/>
  <c r="V125" i="2"/>
  <c r="U125" i="2"/>
  <c r="S125" i="2"/>
  <c r="Q125" i="2"/>
  <c r="P125" i="2"/>
  <c r="Z125" i="2" s="1"/>
  <c r="O125" i="2"/>
  <c r="M125" i="2"/>
  <c r="K125" i="2"/>
  <c r="I125" i="2"/>
  <c r="G125" i="2"/>
  <c r="Y124" i="2"/>
  <c r="X124" i="2"/>
  <c r="V124" i="2"/>
  <c r="W124" i="2" s="1"/>
  <c r="U124" i="2"/>
  <c r="S124" i="2"/>
  <c r="P124" i="2"/>
  <c r="Q124" i="2" s="1"/>
  <c r="O124" i="2"/>
  <c r="M124" i="2"/>
  <c r="K124" i="2"/>
  <c r="I124" i="2"/>
  <c r="G124" i="2"/>
  <c r="Y123" i="2"/>
  <c r="X123" i="2"/>
  <c r="W123" i="2"/>
  <c r="V123" i="2"/>
  <c r="U123" i="2"/>
  <c r="S123" i="2"/>
  <c r="Q123" i="2"/>
  <c r="P123" i="2"/>
  <c r="Z123" i="2" s="1"/>
  <c r="O123" i="2"/>
  <c r="M123" i="2"/>
  <c r="K123" i="2"/>
  <c r="I123" i="2"/>
  <c r="G123" i="2"/>
  <c r="Y122" i="2"/>
  <c r="X122" i="2"/>
  <c r="V122" i="2"/>
  <c r="W122" i="2" s="1"/>
  <c r="U122" i="2"/>
  <c r="S122" i="2"/>
  <c r="P122" i="2"/>
  <c r="Q122" i="2" s="1"/>
  <c r="O122" i="2"/>
  <c r="M122" i="2"/>
  <c r="K122" i="2"/>
  <c r="I122" i="2"/>
  <c r="G122" i="2"/>
  <c r="Y121" i="2"/>
  <c r="X121" i="2"/>
  <c r="W121" i="2"/>
  <c r="V121" i="2"/>
  <c r="U121" i="2"/>
  <c r="S121" i="2"/>
  <c r="Q121" i="2"/>
  <c r="P121" i="2"/>
  <c r="Z121" i="2" s="1"/>
  <c r="O121" i="2"/>
  <c r="M121" i="2"/>
  <c r="K121" i="2"/>
  <c r="I121" i="2"/>
  <c r="G121" i="2"/>
  <c r="Y120" i="2"/>
  <c r="X120" i="2"/>
  <c r="V120" i="2"/>
  <c r="W120" i="2" s="1"/>
  <c r="U120" i="2"/>
  <c r="S120" i="2"/>
  <c r="P120" i="2"/>
  <c r="Q120" i="2" s="1"/>
  <c r="O120" i="2"/>
  <c r="M120" i="2"/>
  <c r="K120" i="2"/>
  <c r="I120" i="2"/>
  <c r="G120" i="2"/>
  <c r="Y119" i="2"/>
  <c r="X119" i="2"/>
  <c r="W119" i="2"/>
  <c r="V119" i="2"/>
  <c r="U119" i="2"/>
  <c r="S119" i="2"/>
  <c r="Q119" i="2"/>
  <c r="P119" i="2"/>
  <c r="Z119" i="2" s="1"/>
  <c r="O119" i="2"/>
  <c r="M119" i="2"/>
  <c r="K119" i="2"/>
  <c r="I119" i="2"/>
  <c r="G119" i="2"/>
  <c r="Y118" i="2"/>
  <c r="X118" i="2"/>
  <c r="V118" i="2"/>
  <c r="W118" i="2" s="1"/>
  <c r="U118" i="2"/>
  <c r="S118" i="2"/>
  <c r="P118" i="2"/>
  <c r="Q118" i="2" s="1"/>
  <c r="O118" i="2"/>
  <c r="M118" i="2"/>
  <c r="K118" i="2"/>
  <c r="I118" i="2"/>
  <c r="G118" i="2"/>
  <c r="Y117" i="2"/>
  <c r="X117" i="2"/>
  <c r="W117" i="2"/>
  <c r="V117" i="2"/>
  <c r="U117" i="2"/>
  <c r="S117" i="2"/>
  <c r="Q117" i="2"/>
  <c r="P117" i="2"/>
  <c r="Z117" i="2" s="1"/>
  <c r="O117" i="2"/>
  <c r="M117" i="2"/>
  <c r="K117" i="2"/>
  <c r="I117" i="2"/>
  <c r="G117" i="2"/>
  <c r="Y116" i="2"/>
  <c r="X116" i="2"/>
  <c r="V116" i="2"/>
  <c r="W116" i="2" s="1"/>
  <c r="U116" i="2"/>
  <c r="S116" i="2"/>
  <c r="P116" i="2"/>
  <c r="Q116" i="2" s="1"/>
  <c r="O116" i="2"/>
  <c r="M116" i="2"/>
  <c r="K116" i="2"/>
  <c r="I116" i="2"/>
  <c r="G116" i="2"/>
  <c r="Y115" i="2"/>
  <c r="X115" i="2"/>
  <c r="W115" i="2"/>
  <c r="V115" i="2"/>
  <c r="U115" i="2"/>
  <c r="S115" i="2"/>
  <c r="Q115" i="2"/>
  <c r="P115" i="2"/>
  <c r="Z115" i="2" s="1"/>
  <c r="O115" i="2"/>
  <c r="M115" i="2"/>
  <c r="K115" i="2"/>
  <c r="I115" i="2"/>
  <c r="G115" i="2"/>
  <c r="Y114" i="2"/>
  <c r="X114" i="2"/>
  <c r="V114" i="2"/>
  <c r="W114" i="2" s="1"/>
  <c r="U114" i="2"/>
  <c r="S114" i="2"/>
  <c r="P114" i="2"/>
  <c r="Q114" i="2" s="1"/>
  <c r="O114" i="2"/>
  <c r="M114" i="2"/>
  <c r="K114" i="2"/>
  <c r="I114" i="2"/>
  <c r="G114" i="2"/>
  <c r="Y113" i="2"/>
  <c r="X113" i="2"/>
  <c r="W113" i="2"/>
  <c r="V113" i="2"/>
  <c r="U113" i="2"/>
  <c r="S113" i="2"/>
  <c r="Q113" i="2"/>
  <c r="P113" i="2"/>
  <c r="Z113" i="2" s="1"/>
  <c r="O113" i="2"/>
  <c r="M113" i="2"/>
  <c r="K113" i="2"/>
  <c r="I113" i="2"/>
  <c r="G113" i="2"/>
  <c r="Y112" i="2"/>
  <c r="X112" i="2"/>
  <c r="V112" i="2"/>
  <c r="W112" i="2" s="1"/>
  <c r="U112" i="2"/>
  <c r="S112" i="2"/>
  <c r="P112" i="2"/>
  <c r="Q112" i="2" s="1"/>
  <c r="O112" i="2"/>
  <c r="M112" i="2"/>
  <c r="K112" i="2"/>
  <c r="I112" i="2"/>
  <c r="G112" i="2"/>
  <c r="Y111" i="2"/>
  <c r="X111" i="2"/>
  <c r="W111" i="2"/>
  <c r="V111" i="2"/>
  <c r="U111" i="2"/>
  <c r="S111" i="2"/>
  <c r="Q111" i="2"/>
  <c r="P111" i="2"/>
  <c r="Z111" i="2" s="1"/>
  <c r="O111" i="2"/>
  <c r="M111" i="2"/>
  <c r="K111" i="2"/>
  <c r="I111" i="2"/>
  <c r="G111" i="2"/>
  <c r="Y110" i="2"/>
  <c r="X110" i="2"/>
  <c r="V110" i="2"/>
  <c r="W110" i="2" s="1"/>
  <c r="U110" i="2"/>
  <c r="S110" i="2"/>
  <c r="P110" i="2"/>
  <c r="Q110" i="2" s="1"/>
  <c r="O110" i="2"/>
  <c r="M110" i="2"/>
  <c r="K110" i="2"/>
  <c r="I110" i="2"/>
  <c r="G110" i="2"/>
  <c r="Y109" i="2"/>
  <c r="X109" i="2"/>
  <c r="W109" i="2"/>
  <c r="V109" i="2"/>
  <c r="U109" i="2"/>
  <c r="S109" i="2"/>
  <c r="Q109" i="2"/>
  <c r="P109" i="2"/>
  <c r="Z109" i="2" s="1"/>
  <c r="O109" i="2"/>
  <c r="M109" i="2"/>
  <c r="K109" i="2"/>
  <c r="I109" i="2"/>
  <c r="G109" i="2"/>
  <c r="Y108" i="2"/>
  <c r="X108" i="2"/>
  <c r="V108" i="2"/>
  <c r="W108" i="2" s="1"/>
  <c r="U108" i="2"/>
  <c r="S108" i="2"/>
  <c r="P108" i="2"/>
  <c r="Q108" i="2" s="1"/>
  <c r="O108" i="2"/>
  <c r="M108" i="2"/>
  <c r="K108" i="2"/>
  <c r="I108" i="2"/>
  <c r="G108" i="2"/>
  <c r="Y107" i="2"/>
  <c r="X107" i="2"/>
  <c r="W107" i="2"/>
  <c r="V107" i="2"/>
  <c r="U107" i="2"/>
  <c r="S107" i="2"/>
  <c r="Q107" i="2"/>
  <c r="P107" i="2"/>
  <c r="Z107" i="2" s="1"/>
  <c r="O107" i="2"/>
  <c r="M107" i="2"/>
  <c r="K107" i="2"/>
  <c r="I107" i="2"/>
  <c r="G107" i="2"/>
  <c r="Y106" i="2"/>
  <c r="X106" i="2"/>
  <c r="V106" i="2"/>
  <c r="W106" i="2" s="1"/>
  <c r="U106" i="2"/>
  <c r="S106" i="2"/>
  <c r="P106" i="2"/>
  <c r="Q106" i="2" s="1"/>
  <c r="O106" i="2"/>
  <c r="M106" i="2"/>
  <c r="K106" i="2"/>
  <c r="I106" i="2"/>
  <c r="G106" i="2"/>
  <c r="Y105" i="2"/>
  <c r="X105" i="2"/>
  <c r="W105" i="2"/>
  <c r="V105" i="2"/>
  <c r="U105" i="2"/>
  <c r="S105" i="2"/>
  <c r="Q105" i="2"/>
  <c r="P105" i="2"/>
  <c r="Z105" i="2" s="1"/>
  <c r="O105" i="2"/>
  <c r="M105" i="2"/>
  <c r="K105" i="2"/>
  <c r="I105" i="2"/>
  <c r="G105" i="2"/>
  <c r="Y104" i="2"/>
  <c r="X104" i="2"/>
  <c r="V104" i="2"/>
  <c r="W104" i="2" s="1"/>
  <c r="U104" i="2"/>
  <c r="S104" i="2"/>
  <c r="P104" i="2"/>
  <c r="Q104" i="2" s="1"/>
  <c r="O104" i="2"/>
  <c r="M104" i="2"/>
  <c r="K104" i="2"/>
  <c r="I104" i="2"/>
  <c r="G104" i="2"/>
  <c r="Y103" i="2"/>
  <c r="X103" i="2"/>
  <c r="W103" i="2"/>
  <c r="V103" i="2"/>
  <c r="U103" i="2"/>
  <c r="S103" i="2"/>
  <c r="Q103" i="2"/>
  <c r="P103" i="2"/>
  <c r="Z103" i="2" s="1"/>
  <c r="O103" i="2"/>
  <c r="M103" i="2"/>
  <c r="K103" i="2"/>
  <c r="I103" i="2"/>
  <c r="G103" i="2"/>
  <c r="Y102" i="2"/>
  <c r="X102" i="2"/>
  <c r="V102" i="2"/>
  <c r="W102" i="2" s="1"/>
  <c r="U102" i="2"/>
  <c r="S102" i="2"/>
  <c r="P102" i="2"/>
  <c r="Q102" i="2" s="1"/>
  <c r="O102" i="2"/>
  <c r="M102" i="2"/>
  <c r="K102" i="2"/>
  <c r="I102" i="2"/>
  <c r="G102" i="2"/>
  <c r="Y101" i="2"/>
  <c r="X101" i="2"/>
  <c r="W101" i="2"/>
  <c r="V101" i="2"/>
  <c r="U101" i="2"/>
  <c r="S101" i="2"/>
  <c r="Q101" i="2"/>
  <c r="P101" i="2"/>
  <c r="Z101" i="2" s="1"/>
  <c r="O101" i="2"/>
  <c r="M101" i="2"/>
  <c r="K101" i="2"/>
  <c r="I101" i="2"/>
  <c r="G101" i="2"/>
  <c r="Y100" i="2"/>
  <c r="X100" i="2"/>
  <c r="V100" i="2"/>
  <c r="W100" i="2" s="1"/>
  <c r="U100" i="2"/>
  <c r="S100" i="2"/>
  <c r="P100" i="2"/>
  <c r="Q100" i="2" s="1"/>
  <c r="O100" i="2"/>
  <c r="M100" i="2"/>
  <c r="K100" i="2"/>
  <c r="I100" i="2"/>
  <c r="G100" i="2"/>
  <c r="Y99" i="2"/>
  <c r="X99" i="2"/>
  <c r="W99" i="2"/>
  <c r="V99" i="2"/>
  <c r="U99" i="2"/>
  <c r="S99" i="2"/>
  <c r="Q99" i="2"/>
  <c r="P99" i="2"/>
  <c r="Z99" i="2" s="1"/>
  <c r="O99" i="2"/>
  <c r="M99" i="2"/>
  <c r="K99" i="2"/>
  <c r="I99" i="2"/>
  <c r="G99" i="2"/>
  <c r="Y98" i="2"/>
  <c r="X98" i="2"/>
  <c r="V98" i="2"/>
  <c r="W98" i="2" s="1"/>
  <c r="U98" i="2"/>
  <c r="S98" i="2"/>
  <c r="P98" i="2"/>
  <c r="Q98" i="2" s="1"/>
  <c r="O98" i="2"/>
  <c r="M98" i="2"/>
  <c r="K98" i="2"/>
  <c r="I98" i="2"/>
  <c r="G98" i="2"/>
  <c r="Y97" i="2"/>
  <c r="X97" i="2"/>
  <c r="W97" i="2"/>
  <c r="V97" i="2"/>
  <c r="U97" i="2"/>
  <c r="S97" i="2"/>
  <c r="Q97" i="2"/>
  <c r="P97" i="2"/>
  <c r="Z97" i="2" s="1"/>
  <c r="O97" i="2"/>
  <c r="M97" i="2"/>
  <c r="K97" i="2"/>
  <c r="I97" i="2"/>
  <c r="G97" i="2"/>
  <c r="Y96" i="2"/>
  <c r="X96" i="2"/>
  <c r="V96" i="2"/>
  <c r="W96" i="2" s="1"/>
  <c r="U96" i="2"/>
  <c r="S96" i="2"/>
  <c r="P96" i="2"/>
  <c r="Q96" i="2" s="1"/>
  <c r="O96" i="2"/>
  <c r="M96" i="2"/>
  <c r="K96" i="2"/>
  <c r="I96" i="2"/>
  <c r="G96" i="2"/>
  <c r="Y95" i="2"/>
  <c r="X95" i="2"/>
  <c r="W95" i="2"/>
  <c r="V95" i="2"/>
  <c r="U95" i="2"/>
  <c r="S95" i="2"/>
  <c r="Q95" i="2"/>
  <c r="P95" i="2"/>
  <c r="Z95" i="2" s="1"/>
  <c r="O95" i="2"/>
  <c r="M95" i="2"/>
  <c r="K95" i="2"/>
  <c r="I95" i="2"/>
  <c r="G95" i="2"/>
  <c r="Y94" i="2"/>
  <c r="X94" i="2"/>
  <c r="V94" i="2"/>
  <c r="W94" i="2" s="1"/>
  <c r="U94" i="2"/>
  <c r="S94" i="2"/>
  <c r="P94" i="2"/>
  <c r="Q94" i="2" s="1"/>
  <c r="O94" i="2"/>
  <c r="M94" i="2"/>
  <c r="K94" i="2"/>
  <c r="I94" i="2"/>
  <c r="G94" i="2"/>
  <c r="Y93" i="2"/>
  <c r="X93" i="2"/>
  <c r="W93" i="2"/>
  <c r="V93" i="2"/>
  <c r="U93" i="2"/>
  <c r="S93" i="2"/>
  <c r="Q93" i="2"/>
  <c r="P93" i="2"/>
  <c r="Z93" i="2" s="1"/>
  <c r="O93" i="2"/>
  <c r="M93" i="2"/>
  <c r="K93" i="2"/>
  <c r="I93" i="2"/>
  <c r="G93" i="2"/>
  <c r="Y92" i="2"/>
  <c r="X92" i="2"/>
  <c r="V92" i="2"/>
  <c r="W92" i="2" s="1"/>
  <c r="U92" i="2"/>
  <c r="S92" i="2"/>
  <c r="P92" i="2"/>
  <c r="Q92" i="2" s="1"/>
  <c r="O92" i="2"/>
  <c r="M92" i="2"/>
  <c r="K92" i="2"/>
  <c r="I92" i="2"/>
  <c r="G92" i="2"/>
  <c r="Y91" i="2"/>
  <c r="X91" i="2"/>
  <c r="W91" i="2"/>
  <c r="V91" i="2"/>
  <c r="U91" i="2"/>
  <c r="S91" i="2"/>
  <c r="Q91" i="2"/>
  <c r="P91" i="2"/>
  <c r="Z91" i="2" s="1"/>
  <c r="O91" i="2"/>
  <c r="M91" i="2"/>
  <c r="K91" i="2"/>
  <c r="I91" i="2"/>
  <c r="G91" i="2"/>
  <c r="Y90" i="2"/>
  <c r="X90" i="2"/>
  <c r="V90" i="2"/>
  <c r="W90" i="2" s="1"/>
  <c r="U90" i="2"/>
  <c r="S90" i="2"/>
  <c r="P90" i="2"/>
  <c r="Q90" i="2" s="1"/>
  <c r="O90" i="2"/>
  <c r="M90" i="2"/>
  <c r="K90" i="2"/>
  <c r="I90" i="2"/>
  <c r="G90" i="2"/>
  <c r="Y89" i="2"/>
  <c r="X89" i="2"/>
  <c r="W89" i="2"/>
  <c r="V89" i="2"/>
  <c r="U89" i="2"/>
  <c r="S89" i="2"/>
  <c r="Q89" i="2"/>
  <c r="P89" i="2"/>
  <c r="Z89" i="2" s="1"/>
  <c r="O89" i="2"/>
  <c r="M89" i="2"/>
  <c r="K89" i="2"/>
  <c r="I89" i="2"/>
  <c r="G89" i="2"/>
  <c r="Y88" i="2"/>
  <c r="X88" i="2"/>
  <c r="V88" i="2"/>
  <c r="W88" i="2" s="1"/>
  <c r="U88" i="2"/>
  <c r="S88" i="2"/>
  <c r="P88" i="2"/>
  <c r="Q88" i="2" s="1"/>
  <c r="O88" i="2"/>
  <c r="M88" i="2"/>
  <c r="K88" i="2"/>
  <c r="I88" i="2"/>
  <c r="G88" i="2"/>
  <c r="Y87" i="2"/>
  <c r="X87" i="2"/>
  <c r="W87" i="2"/>
  <c r="V87" i="2"/>
  <c r="U87" i="2"/>
  <c r="S87" i="2"/>
  <c r="Q87" i="2"/>
  <c r="P87" i="2"/>
  <c r="Z87" i="2" s="1"/>
  <c r="O87" i="2"/>
  <c r="M87" i="2"/>
  <c r="K87" i="2"/>
  <c r="I87" i="2"/>
  <c r="G87" i="2"/>
  <c r="Y86" i="2"/>
  <c r="X86" i="2"/>
  <c r="V86" i="2"/>
  <c r="W86" i="2" s="1"/>
  <c r="U86" i="2"/>
  <c r="S86" i="2"/>
  <c r="P86" i="2"/>
  <c r="Q86" i="2" s="1"/>
  <c r="O86" i="2"/>
  <c r="M86" i="2"/>
  <c r="K86" i="2"/>
  <c r="I86" i="2"/>
  <c r="G86" i="2"/>
  <c r="Y85" i="2"/>
  <c r="X85" i="2"/>
  <c r="W85" i="2"/>
  <c r="V85" i="2"/>
  <c r="U85" i="2"/>
  <c r="S85" i="2"/>
  <c r="Q85" i="2"/>
  <c r="P85" i="2"/>
  <c r="Z85" i="2" s="1"/>
  <c r="O85" i="2"/>
  <c r="M85" i="2"/>
  <c r="K85" i="2"/>
  <c r="I85" i="2"/>
  <c r="G85" i="2"/>
  <c r="Y84" i="2"/>
  <c r="X84" i="2"/>
  <c r="V84" i="2"/>
  <c r="W84" i="2" s="1"/>
  <c r="U84" i="2"/>
  <c r="S84" i="2"/>
  <c r="P84" i="2"/>
  <c r="Q84" i="2" s="1"/>
  <c r="O84" i="2"/>
  <c r="M84" i="2"/>
  <c r="K84" i="2"/>
  <c r="I84" i="2"/>
  <c r="G84" i="2"/>
  <c r="Y83" i="2"/>
  <c r="X83" i="2"/>
  <c r="W83" i="2"/>
  <c r="V83" i="2"/>
  <c r="U83" i="2"/>
  <c r="S83" i="2"/>
  <c r="Q83" i="2"/>
  <c r="P83" i="2"/>
  <c r="Z83" i="2" s="1"/>
  <c r="O83" i="2"/>
  <c r="M83" i="2"/>
  <c r="K83" i="2"/>
  <c r="I83" i="2"/>
  <c r="G83" i="2"/>
  <c r="Y82" i="2"/>
  <c r="X82" i="2"/>
  <c r="V82" i="2"/>
  <c r="W82" i="2" s="1"/>
  <c r="U82" i="2"/>
  <c r="S82" i="2"/>
  <c r="P82" i="2"/>
  <c r="Q82" i="2" s="1"/>
  <c r="O82" i="2"/>
  <c r="M82" i="2"/>
  <c r="K82" i="2"/>
  <c r="I82" i="2"/>
  <c r="G82" i="2"/>
  <c r="Y81" i="2"/>
  <c r="X81" i="2"/>
  <c r="W81" i="2"/>
  <c r="V81" i="2"/>
  <c r="U81" i="2"/>
  <c r="S81" i="2"/>
  <c r="Q81" i="2"/>
  <c r="P81" i="2"/>
  <c r="Z81" i="2" s="1"/>
  <c r="O81" i="2"/>
  <c r="M81" i="2"/>
  <c r="K81" i="2"/>
  <c r="I81" i="2"/>
  <c r="G81" i="2"/>
  <c r="Y80" i="2"/>
  <c r="X80" i="2"/>
  <c r="V80" i="2"/>
  <c r="W80" i="2" s="1"/>
  <c r="U80" i="2"/>
  <c r="S80" i="2"/>
  <c r="P80" i="2"/>
  <c r="Q80" i="2" s="1"/>
  <c r="O80" i="2"/>
  <c r="M80" i="2"/>
  <c r="K80" i="2"/>
  <c r="I80" i="2"/>
  <c r="G80" i="2"/>
  <c r="Y79" i="2"/>
  <c r="X79" i="2"/>
  <c r="W79" i="2"/>
  <c r="V79" i="2"/>
  <c r="U79" i="2"/>
  <c r="S79" i="2"/>
  <c r="Q79" i="2"/>
  <c r="P79" i="2"/>
  <c r="Z79" i="2" s="1"/>
  <c r="O79" i="2"/>
  <c r="M79" i="2"/>
  <c r="K79" i="2"/>
  <c r="I79" i="2"/>
  <c r="G79" i="2"/>
  <c r="Y78" i="2"/>
  <c r="X78" i="2"/>
  <c r="V78" i="2"/>
  <c r="W78" i="2" s="1"/>
  <c r="U78" i="2"/>
  <c r="S78" i="2"/>
  <c r="P78" i="2"/>
  <c r="Q78" i="2" s="1"/>
  <c r="O78" i="2"/>
  <c r="M78" i="2"/>
  <c r="K78" i="2"/>
  <c r="I78" i="2"/>
  <c r="G78" i="2"/>
  <c r="Y77" i="2"/>
  <c r="X77" i="2"/>
  <c r="W77" i="2"/>
  <c r="V77" i="2"/>
  <c r="U77" i="2"/>
  <c r="S77" i="2"/>
  <c r="Q77" i="2"/>
  <c r="P77" i="2"/>
  <c r="Z77" i="2" s="1"/>
  <c r="O77" i="2"/>
  <c r="M77" i="2"/>
  <c r="K77" i="2"/>
  <c r="I77" i="2"/>
  <c r="G77" i="2"/>
  <c r="Y76" i="2"/>
  <c r="X76" i="2"/>
  <c r="V76" i="2"/>
  <c r="W76" i="2" s="1"/>
  <c r="U76" i="2"/>
  <c r="S76" i="2"/>
  <c r="P76" i="2"/>
  <c r="Q76" i="2" s="1"/>
  <c r="O76" i="2"/>
  <c r="M76" i="2"/>
  <c r="K76" i="2"/>
  <c r="I76" i="2"/>
  <c r="G76" i="2"/>
  <c r="Y75" i="2"/>
  <c r="X75" i="2"/>
  <c r="W75" i="2"/>
  <c r="V75" i="2"/>
  <c r="U75" i="2"/>
  <c r="S75" i="2"/>
  <c r="Q75" i="2"/>
  <c r="P75" i="2"/>
  <c r="Z75" i="2" s="1"/>
  <c r="O75" i="2"/>
  <c r="M75" i="2"/>
  <c r="K75" i="2"/>
  <c r="I75" i="2"/>
  <c r="G75" i="2"/>
  <c r="Y74" i="2"/>
  <c r="X74" i="2"/>
  <c r="V74" i="2"/>
  <c r="W74" i="2" s="1"/>
  <c r="U74" i="2"/>
  <c r="S74" i="2"/>
  <c r="P74" i="2"/>
  <c r="Q74" i="2" s="1"/>
  <c r="O74" i="2"/>
  <c r="M74" i="2"/>
  <c r="K74" i="2"/>
  <c r="I74" i="2"/>
  <c r="G74" i="2"/>
  <c r="Y73" i="2"/>
  <c r="X73" i="2"/>
  <c r="V73" i="2"/>
  <c r="W73" i="2" s="1"/>
  <c r="U73" i="2"/>
  <c r="S73" i="2"/>
  <c r="P73" i="2"/>
  <c r="Z73" i="2" s="1"/>
  <c r="O73" i="2"/>
  <c r="M73" i="2"/>
  <c r="K73" i="2"/>
  <c r="I73" i="2"/>
  <c r="G73" i="2"/>
  <c r="Y72" i="2"/>
  <c r="X72" i="2"/>
  <c r="V72" i="2"/>
  <c r="W72" i="2" s="1"/>
  <c r="U72" i="2"/>
  <c r="S72" i="2"/>
  <c r="P72" i="2"/>
  <c r="Z72" i="2" s="1"/>
  <c r="O72" i="2"/>
  <c r="M72" i="2"/>
  <c r="K72" i="2"/>
  <c r="I72" i="2"/>
  <c r="G72" i="2"/>
  <c r="Y71" i="2"/>
  <c r="X71" i="2"/>
  <c r="V71" i="2"/>
  <c r="W71" i="2" s="1"/>
  <c r="U71" i="2"/>
  <c r="S71" i="2"/>
  <c r="P71" i="2"/>
  <c r="Q71" i="2" s="1"/>
  <c r="O71" i="2"/>
  <c r="M71" i="2"/>
  <c r="K71" i="2"/>
  <c r="I71" i="2"/>
  <c r="G71" i="2"/>
  <c r="Y70" i="2"/>
  <c r="X70" i="2"/>
  <c r="V70" i="2"/>
  <c r="W70" i="2" s="1"/>
  <c r="U70" i="2"/>
  <c r="S70" i="2"/>
  <c r="P70" i="2"/>
  <c r="Z70" i="2" s="1"/>
  <c r="O70" i="2"/>
  <c r="M70" i="2"/>
  <c r="K70" i="2"/>
  <c r="I70" i="2"/>
  <c r="G70" i="2"/>
  <c r="Y69" i="2"/>
  <c r="X69" i="2"/>
  <c r="V69" i="2"/>
  <c r="W69" i="2" s="1"/>
  <c r="U69" i="2"/>
  <c r="S69" i="2"/>
  <c r="P69" i="2"/>
  <c r="Q69" i="2" s="1"/>
  <c r="O69" i="2"/>
  <c r="M69" i="2"/>
  <c r="K69" i="2"/>
  <c r="I69" i="2"/>
  <c r="G69" i="2"/>
  <c r="Y68" i="2"/>
  <c r="X68" i="2"/>
  <c r="V68" i="2"/>
  <c r="W68" i="2" s="1"/>
  <c r="U68" i="2"/>
  <c r="S68" i="2"/>
  <c r="P68" i="2"/>
  <c r="Z68" i="2" s="1"/>
  <c r="O68" i="2"/>
  <c r="M68" i="2"/>
  <c r="K68" i="2"/>
  <c r="I68" i="2"/>
  <c r="G68" i="2"/>
  <c r="Y67" i="2"/>
  <c r="X67" i="2"/>
  <c r="V67" i="2"/>
  <c r="W67" i="2" s="1"/>
  <c r="U67" i="2"/>
  <c r="S67" i="2"/>
  <c r="P67" i="2"/>
  <c r="Q67" i="2" s="1"/>
  <c r="O67" i="2"/>
  <c r="M67" i="2"/>
  <c r="K67" i="2"/>
  <c r="I67" i="2"/>
  <c r="G67" i="2"/>
  <c r="Y66" i="2"/>
  <c r="X66" i="2"/>
  <c r="V66" i="2"/>
  <c r="W66" i="2" s="1"/>
  <c r="U66" i="2"/>
  <c r="S66" i="2"/>
  <c r="P66" i="2"/>
  <c r="Z66" i="2" s="1"/>
  <c r="O66" i="2"/>
  <c r="M66" i="2"/>
  <c r="K66" i="2"/>
  <c r="I66" i="2"/>
  <c r="G66" i="2"/>
  <c r="Y65" i="2"/>
  <c r="X65" i="2"/>
  <c r="V65" i="2"/>
  <c r="W65" i="2" s="1"/>
  <c r="U65" i="2"/>
  <c r="S65" i="2"/>
  <c r="P65" i="2"/>
  <c r="Q65" i="2" s="1"/>
  <c r="O65" i="2"/>
  <c r="M65" i="2"/>
  <c r="K65" i="2"/>
  <c r="I65" i="2"/>
  <c r="G65" i="2"/>
  <c r="Y64" i="2"/>
  <c r="X64" i="2"/>
  <c r="V64" i="2"/>
  <c r="W64" i="2" s="1"/>
  <c r="U64" i="2"/>
  <c r="S64" i="2"/>
  <c r="P64" i="2"/>
  <c r="Z64" i="2" s="1"/>
  <c r="O64" i="2"/>
  <c r="M64" i="2"/>
  <c r="K64" i="2"/>
  <c r="I64" i="2"/>
  <c r="G64" i="2"/>
  <c r="Y63" i="2"/>
  <c r="X63" i="2"/>
  <c r="V63" i="2"/>
  <c r="W63" i="2" s="1"/>
  <c r="U63" i="2"/>
  <c r="S63" i="2"/>
  <c r="P63" i="2"/>
  <c r="Q63" i="2" s="1"/>
  <c r="O63" i="2"/>
  <c r="M63" i="2"/>
  <c r="K63" i="2"/>
  <c r="I63" i="2"/>
  <c r="G63" i="2"/>
  <c r="Y62" i="2"/>
  <c r="X62" i="2"/>
  <c r="V62" i="2"/>
  <c r="W62" i="2" s="1"/>
  <c r="U62" i="2"/>
  <c r="S62" i="2"/>
  <c r="P62" i="2"/>
  <c r="Z62" i="2" s="1"/>
  <c r="O62" i="2"/>
  <c r="M62" i="2"/>
  <c r="K62" i="2"/>
  <c r="I62" i="2"/>
  <c r="G62" i="2"/>
  <c r="Y61" i="2"/>
  <c r="X61" i="2"/>
  <c r="V61" i="2"/>
  <c r="W61" i="2" s="1"/>
  <c r="U61" i="2"/>
  <c r="S61" i="2"/>
  <c r="P61" i="2"/>
  <c r="Q61" i="2" s="1"/>
  <c r="O61" i="2"/>
  <c r="M61" i="2"/>
  <c r="K61" i="2"/>
  <c r="I61" i="2"/>
  <c r="G61" i="2"/>
  <c r="Y60" i="2"/>
  <c r="X60" i="2"/>
  <c r="V60" i="2"/>
  <c r="W60" i="2" s="1"/>
  <c r="U60" i="2"/>
  <c r="S60" i="2"/>
  <c r="P60" i="2"/>
  <c r="Z60" i="2" s="1"/>
  <c r="O60" i="2"/>
  <c r="M60" i="2"/>
  <c r="K60" i="2"/>
  <c r="I60" i="2"/>
  <c r="G60" i="2"/>
  <c r="Y59" i="2"/>
  <c r="X59" i="2"/>
  <c r="V59" i="2"/>
  <c r="W59" i="2" s="1"/>
  <c r="U59" i="2"/>
  <c r="S59" i="2"/>
  <c r="P59" i="2"/>
  <c r="Q59" i="2" s="1"/>
  <c r="O59" i="2"/>
  <c r="M59" i="2"/>
  <c r="K59" i="2"/>
  <c r="I59" i="2"/>
  <c r="G59" i="2"/>
  <c r="Y58" i="2"/>
  <c r="X58" i="2"/>
  <c r="V58" i="2"/>
  <c r="W58" i="2" s="1"/>
  <c r="U58" i="2"/>
  <c r="S58" i="2"/>
  <c r="P58" i="2"/>
  <c r="Z58" i="2" s="1"/>
  <c r="O58" i="2"/>
  <c r="M58" i="2"/>
  <c r="K58" i="2"/>
  <c r="I58" i="2"/>
  <c r="G58" i="2"/>
  <c r="Y57" i="2"/>
  <c r="X57" i="2"/>
  <c r="V57" i="2"/>
  <c r="W57" i="2" s="1"/>
  <c r="U57" i="2"/>
  <c r="S57" i="2"/>
  <c r="P57" i="2"/>
  <c r="Q57" i="2" s="1"/>
  <c r="O57" i="2"/>
  <c r="M57" i="2"/>
  <c r="K57" i="2"/>
  <c r="I57" i="2"/>
  <c r="G57" i="2"/>
  <c r="Y56" i="2"/>
  <c r="X56" i="2"/>
  <c r="V56" i="2"/>
  <c r="W56" i="2" s="1"/>
  <c r="U56" i="2"/>
  <c r="S56" i="2"/>
  <c r="P56" i="2"/>
  <c r="Z56" i="2" s="1"/>
  <c r="O56" i="2"/>
  <c r="M56" i="2"/>
  <c r="K56" i="2"/>
  <c r="I56" i="2"/>
  <c r="G56" i="2"/>
  <c r="Y55" i="2"/>
  <c r="X55" i="2"/>
  <c r="V55" i="2"/>
  <c r="W55" i="2" s="1"/>
  <c r="U55" i="2"/>
  <c r="S55" i="2"/>
  <c r="P55" i="2"/>
  <c r="Q55" i="2" s="1"/>
  <c r="O55" i="2"/>
  <c r="M55" i="2"/>
  <c r="K55" i="2"/>
  <c r="I55" i="2"/>
  <c r="G55" i="2"/>
  <c r="Y54" i="2"/>
  <c r="X54" i="2"/>
  <c r="V54" i="2"/>
  <c r="W54" i="2" s="1"/>
  <c r="U54" i="2"/>
  <c r="S54" i="2"/>
  <c r="P54" i="2"/>
  <c r="Z54" i="2" s="1"/>
  <c r="O54" i="2"/>
  <c r="M54" i="2"/>
  <c r="K54" i="2"/>
  <c r="I54" i="2"/>
  <c r="G54" i="2"/>
  <c r="Y53" i="2"/>
  <c r="X53" i="2"/>
  <c r="V53" i="2"/>
  <c r="W53" i="2" s="1"/>
  <c r="U53" i="2"/>
  <c r="S53" i="2"/>
  <c r="P53" i="2"/>
  <c r="Q53" i="2" s="1"/>
  <c r="O53" i="2"/>
  <c r="M53" i="2"/>
  <c r="K53" i="2"/>
  <c r="I53" i="2"/>
  <c r="G53" i="2"/>
  <c r="Y52" i="2"/>
  <c r="X52" i="2"/>
  <c r="V52" i="2"/>
  <c r="W52" i="2" s="1"/>
  <c r="U52" i="2"/>
  <c r="S52" i="2"/>
  <c r="P52" i="2"/>
  <c r="Z52" i="2" s="1"/>
  <c r="O52" i="2"/>
  <c r="M52" i="2"/>
  <c r="K52" i="2"/>
  <c r="I52" i="2"/>
  <c r="G52" i="2"/>
  <c r="Y51" i="2"/>
  <c r="X51" i="2"/>
  <c r="V51" i="2"/>
  <c r="W51" i="2" s="1"/>
  <c r="U51" i="2"/>
  <c r="S51" i="2"/>
  <c r="P51" i="2"/>
  <c r="Q51" i="2" s="1"/>
  <c r="O51" i="2"/>
  <c r="M51" i="2"/>
  <c r="K51" i="2"/>
  <c r="I51" i="2"/>
  <c r="G51" i="2"/>
  <c r="Y50" i="2"/>
  <c r="X50" i="2"/>
  <c r="V50" i="2"/>
  <c r="W50" i="2" s="1"/>
  <c r="U50" i="2"/>
  <c r="S50" i="2"/>
  <c r="P50" i="2"/>
  <c r="Z50" i="2" s="1"/>
  <c r="O50" i="2"/>
  <c r="M50" i="2"/>
  <c r="K50" i="2"/>
  <c r="I50" i="2"/>
  <c r="G50" i="2"/>
  <c r="Y49" i="2"/>
  <c r="X49" i="2"/>
  <c r="V49" i="2"/>
  <c r="W49" i="2" s="1"/>
  <c r="U49" i="2"/>
  <c r="S49" i="2"/>
  <c r="P49" i="2"/>
  <c r="Q49" i="2" s="1"/>
  <c r="O49" i="2"/>
  <c r="M49" i="2"/>
  <c r="K49" i="2"/>
  <c r="I49" i="2"/>
  <c r="G49" i="2"/>
  <c r="Y48" i="2"/>
  <c r="X48" i="2"/>
  <c r="V48" i="2"/>
  <c r="W48" i="2" s="1"/>
  <c r="U48" i="2"/>
  <c r="S48" i="2"/>
  <c r="P48" i="2"/>
  <c r="Z48" i="2" s="1"/>
  <c r="O48" i="2"/>
  <c r="M48" i="2"/>
  <c r="K48" i="2"/>
  <c r="I48" i="2"/>
  <c r="G48" i="2"/>
  <c r="Y47" i="2"/>
  <c r="X47" i="2"/>
  <c r="V47" i="2"/>
  <c r="W47" i="2" s="1"/>
  <c r="U47" i="2"/>
  <c r="S47" i="2"/>
  <c r="P47" i="2"/>
  <c r="Q47" i="2" s="1"/>
  <c r="O47" i="2"/>
  <c r="M47" i="2"/>
  <c r="K47" i="2"/>
  <c r="I47" i="2"/>
  <c r="G47" i="2"/>
  <c r="Y46" i="2"/>
  <c r="X46" i="2"/>
  <c r="V46" i="2"/>
  <c r="W46" i="2" s="1"/>
  <c r="U46" i="2"/>
  <c r="S46" i="2"/>
  <c r="P46" i="2"/>
  <c r="Z46" i="2" s="1"/>
  <c r="O46" i="2"/>
  <c r="M46" i="2"/>
  <c r="K46" i="2"/>
  <c r="I46" i="2"/>
  <c r="G46" i="2"/>
  <c r="Y45" i="2"/>
  <c r="X45" i="2"/>
  <c r="V45" i="2"/>
  <c r="W45" i="2" s="1"/>
  <c r="U45" i="2"/>
  <c r="S45" i="2"/>
  <c r="P45" i="2"/>
  <c r="Q45" i="2" s="1"/>
  <c r="O45" i="2"/>
  <c r="M45" i="2"/>
  <c r="K45" i="2"/>
  <c r="I45" i="2"/>
  <c r="G45" i="2"/>
  <c r="Y44" i="2"/>
  <c r="X44" i="2"/>
  <c r="V44" i="2"/>
  <c r="W44" i="2" s="1"/>
  <c r="U44" i="2"/>
  <c r="S44" i="2"/>
  <c r="P44" i="2"/>
  <c r="Z44" i="2" s="1"/>
  <c r="O44" i="2"/>
  <c r="M44" i="2"/>
  <c r="K44" i="2"/>
  <c r="I44" i="2"/>
  <c r="G44" i="2"/>
  <c r="V127" i="1"/>
  <c r="W127" i="1" s="1"/>
  <c r="U127" i="1"/>
  <c r="S127" i="1"/>
  <c r="P127" i="1"/>
  <c r="Q127" i="1" s="1"/>
  <c r="O127" i="1"/>
  <c r="M127" i="1"/>
  <c r="K127" i="1"/>
  <c r="I127" i="1"/>
  <c r="G127" i="1"/>
  <c r="V126" i="1"/>
  <c r="W126" i="1" s="1"/>
  <c r="U126" i="1"/>
  <c r="S126" i="1"/>
  <c r="P126" i="1"/>
  <c r="Z126" i="1" s="1"/>
  <c r="O126" i="1"/>
  <c r="M126" i="1"/>
  <c r="K126" i="1"/>
  <c r="I126" i="1"/>
  <c r="G126" i="1"/>
  <c r="V125" i="1"/>
  <c r="W125" i="1" s="1"/>
  <c r="U125" i="1"/>
  <c r="S125" i="1"/>
  <c r="P125" i="1"/>
  <c r="Q125" i="1" s="1"/>
  <c r="O125" i="1"/>
  <c r="M125" i="1"/>
  <c r="K125" i="1"/>
  <c r="I125" i="1"/>
  <c r="G125" i="1"/>
  <c r="V124" i="1"/>
  <c r="W124" i="1" s="1"/>
  <c r="U124" i="1"/>
  <c r="S124" i="1"/>
  <c r="Q124" i="1"/>
  <c r="P124" i="1"/>
  <c r="Z124" i="1" s="1"/>
  <c r="O124" i="1"/>
  <c r="M124" i="1"/>
  <c r="K124" i="1"/>
  <c r="I124" i="1"/>
  <c r="G124" i="1"/>
  <c r="V123" i="1"/>
  <c r="W123" i="1" s="1"/>
  <c r="U123" i="1"/>
  <c r="S123" i="1"/>
  <c r="P123" i="1"/>
  <c r="Q123" i="1" s="1"/>
  <c r="O123" i="1"/>
  <c r="M123" i="1"/>
  <c r="K123" i="1"/>
  <c r="I123" i="1"/>
  <c r="G123" i="1"/>
  <c r="W122" i="1"/>
  <c r="V122" i="1"/>
  <c r="U122" i="1"/>
  <c r="S122" i="1"/>
  <c r="Q122" i="1"/>
  <c r="P122" i="1"/>
  <c r="Z122" i="1" s="1"/>
  <c r="O122" i="1"/>
  <c r="M122" i="1"/>
  <c r="K122" i="1"/>
  <c r="I122" i="1"/>
  <c r="G122" i="1"/>
  <c r="V121" i="1"/>
  <c r="W121" i="1" s="1"/>
  <c r="U121" i="1"/>
  <c r="S121" i="1"/>
  <c r="P121" i="1"/>
  <c r="Q121" i="1" s="1"/>
  <c r="O121" i="1"/>
  <c r="M121" i="1"/>
  <c r="K121" i="1"/>
  <c r="I121" i="1"/>
  <c r="G121" i="1"/>
  <c r="W120" i="1"/>
  <c r="V120" i="1"/>
  <c r="U120" i="1"/>
  <c r="S120" i="1"/>
  <c r="Q120" i="1"/>
  <c r="P120" i="1"/>
  <c r="Z120" i="1" s="1"/>
  <c r="O120" i="1"/>
  <c r="M120" i="1"/>
  <c r="K120" i="1"/>
  <c r="I120" i="1"/>
  <c r="G120" i="1"/>
  <c r="V119" i="1"/>
  <c r="W119" i="1" s="1"/>
  <c r="U119" i="1"/>
  <c r="S119" i="1"/>
  <c r="P119" i="1"/>
  <c r="Q119" i="1" s="1"/>
  <c r="O119" i="1"/>
  <c r="M119" i="1"/>
  <c r="K119" i="1"/>
  <c r="I119" i="1"/>
  <c r="G119" i="1"/>
  <c r="W118" i="1"/>
  <c r="V118" i="1"/>
  <c r="U118" i="1"/>
  <c r="S118" i="1"/>
  <c r="Q118" i="1"/>
  <c r="P118" i="1"/>
  <c r="Z118" i="1" s="1"/>
  <c r="O118" i="1"/>
  <c r="M118" i="1"/>
  <c r="K118" i="1"/>
  <c r="I118" i="1"/>
  <c r="G118" i="1"/>
  <c r="V117" i="1"/>
  <c r="W117" i="1" s="1"/>
  <c r="U117" i="1"/>
  <c r="S117" i="1"/>
  <c r="P117" i="1"/>
  <c r="Q117" i="1" s="1"/>
  <c r="O117" i="1"/>
  <c r="M117" i="1"/>
  <c r="K117" i="1"/>
  <c r="I117" i="1"/>
  <c r="G117" i="1"/>
  <c r="W116" i="1"/>
  <c r="V116" i="1"/>
  <c r="U116" i="1"/>
  <c r="S116" i="1"/>
  <c r="Q116" i="1"/>
  <c r="P116" i="1"/>
  <c r="Z116" i="1" s="1"/>
  <c r="O116" i="1"/>
  <c r="M116" i="1"/>
  <c r="K116" i="1"/>
  <c r="I116" i="1"/>
  <c r="G116" i="1"/>
  <c r="V115" i="1"/>
  <c r="W115" i="1" s="1"/>
  <c r="U115" i="1"/>
  <c r="S115" i="1"/>
  <c r="P115" i="1"/>
  <c r="Q115" i="1" s="1"/>
  <c r="O115" i="1"/>
  <c r="M115" i="1"/>
  <c r="K115" i="1"/>
  <c r="I115" i="1"/>
  <c r="G115" i="1"/>
  <c r="W114" i="1"/>
  <c r="V114" i="1"/>
  <c r="U114" i="1"/>
  <c r="S114" i="1"/>
  <c r="Q114" i="1"/>
  <c r="P114" i="1"/>
  <c r="Z114" i="1" s="1"/>
  <c r="O114" i="1"/>
  <c r="M114" i="1"/>
  <c r="K114" i="1"/>
  <c r="I114" i="1"/>
  <c r="G114" i="1"/>
  <c r="V113" i="1"/>
  <c r="W113" i="1" s="1"/>
  <c r="U113" i="1"/>
  <c r="S113" i="1"/>
  <c r="P113" i="1"/>
  <c r="Q113" i="1" s="1"/>
  <c r="O113" i="1"/>
  <c r="M113" i="1"/>
  <c r="K113" i="1"/>
  <c r="I113" i="1"/>
  <c r="G113" i="1"/>
  <c r="V112" i="1"/>
  <c r="W112" i="1" s="1"/>
  <c r="U112" i="1"/>
  <c r="S112" i="1"/>
  <c r="Q112" i="1"/>
  <c r="P112" i="1"/>
  <c r="Z112" i="1" s="1"/>
  <c r="O112" i="1"/>
  <c r="M112" i="1"/>
  <c r="K112" i="1"/>
  <c r="I112" i="1"/>
  <c r="G112" i="1"/>
  <c r="V111" i="1"/>
  <c r="W111" i="1" s="1"/>
  <c r="U111" i="1"/>
  <c r="S111" i="1"/>
  <c r="P111" i="1"/>
  <c r="Q111" i="1" s="1"/>
  <c r="O111" i="1"/>
  <c r="M111" i="1"/>
  <c r="K111" i="1"/>
  <c r="I111" i="1"/>
  <c r="G111" i="1"/>
  <c r="V110" i="1"/>
  <c r="W110" i="1" s="1"/>
  <c r="U110" i="1"/>
  <c r="S110" i="1"/>
  <c r="Q110" i="1"/>
  <c r="P110" i="1"/>
  <c r="Z110" i="1" s="1"/>
  <c r="O110" i="1"/>
  <c r="M110" i="1"/>
  <c r="K110" i="1"/>
  <c r="I110" i="1"/>
  <c r="G110" i="1"/>
  <c r="V109" i="1"/>
  <c r="W109" i="1" s="1"/>
  <c r="U109" i="1"/>
  <c r="S109" i="1"/>
  <c r="P109" i="1"/>
  <c r="Q109" i="1" s="1"/>
  <c r="O109" i="1"/>
  <c r="M109" i="1"/>
  <c r="K109" i="1"/>
  <c r="I109" i="1"/>
  <c r="G109" i="1"/>
  <c r="V108" i="1"/>
  <c r="W108" i="1" s="1"/>
  <c r="U108" i="1"/>
  <c r="S108" i="1"/>
  <c r="Q108" i="1"/>
  <c r="P108" i="1"/>
  <c r="Z108" i="1" s="1"/>
  <c r="O108" i="1"/>
  <c r="M108" i="1"/>
  <c r="K108" i="1"/>
  <c r="I108" i="1"/>
  <c r="G108" i="1"/>
  <c r="V107" i="1"/>
  <c r="W107" i="1" s="1"/>
  <c r="U107" i="1"/>
  <c r="S107" i="1"/>
  <c r="P107" i="1"/>
  <c r="Q107" i="1" s="1"/>
  <c r="O107" i="1"/>
  <c r="M107" i="1"/>
  <c r="K107" i="1"/>
  <c r="I107" i="1"/>
  <c r="G107" i="1"/>
  <c r="V106" i="1"/>
  <c r="W106" i="1" s="1"/>
  <c r="U106" i="1"/>
  <c r="S106" i="1"/>
  <c r="Q106" i="1"/>
  <c r="P106" i="1"/>
  <c r="Z106" i="1" s="1"/>
  <c r="O106" i="1"/>
  <c r="M106" i="1"/>
  <c r="K106" i="1"/>
  <c r="I106" i="1"/>
  <c r="G106" i="1"/>
  <c r="V105" i="1"/>
  <c r="W105" i="1" s="1"/>
  <c r="U105" i="1"/>
  <c r="S105" i="1"/>
  <c r="P105" i="1"/>
  <c r="Q105" i="1" s="1"/>
  <c r="O105" i="1"/>
  <c r="M105" i="1"/>
  <c r="K105" i="1"/>
  <c r="I105" i="1"/>
  <c r="G105" i="1"/>
  <c r="V104" i="1"/>
  <c r="W104" i="1" s="1"/>
  <c r="U104" i="1"/>
  <c r="S104" i="1"/>
  <c r="Q104" i="1"/>
  <c r="P104" i="1"/>
  <c r="Z104" i="1" s="1"/>
  <c r="O104" i="1"/>
  <c r="M104" i="1"/>
  <c r="K104" i="1"/>
  <c r="I104" i="1"/>
  <c r="G104" i="1"/>
  <c r="V103" i="1"/>
  <c r="W103" i="1" s="1"/>
  <c r="U103" i="1"/>
  <c r="S103" i="1"/>
  <c r="P103" i="1"/>
  <c r="Q103" i="1" s="1"/>
  <c r="O103" i="1"/>
  <c r="M103" i="1"/>
  <c r="K103" i="1"/>
  <c r="I103" i="1"/>
  <c r="G103" i="1"/>
  <c r="W102" i="1"/>
  <c r="V102" i="1"/>
  <c r="U102" i="1"/>
  <c r="S102" i="1"/>
  <c r="Q102" i="1"/>
  <c r="P102" i="1"/>
  <c r="Z102" i="1" s="1"/>
  <c r="O102" i="1"/>
  <c r="M102" i="1"/>
  <c r="K102" i="1"/>
  <c r="I102" i="1"/>
  <c r="G102" i="1"/>
  <c r="V101" i="1"/>
  <c r="W101" i="1" s="1"/>
  <c r="U101" i="1"/>
  <c r="S101" i="1"/>
  <c r="P101" i="1"/>
  <c r="Q101" i="1" s="1"/>
  <c r="O101" i="1"/>
  <c r="M101" i="1"/>
  <c r="K101" i="1"/>
  <c r="I101" i="1"/>
  <c r="G101" i="1"/>
  <c r="W100" i="1"/>
  <c r="V100" i="1"/>
  <c r="U100" i="1"/>
  <c r="S100" i="1"/>
  <c r="Q100" i="1"/>
  <c r="P100" i="1"/>
  <c r="Z100" i="1" s="1"/>
  <c r="O100" i="1"/>
  <c r="M100" i="1"/>
  <c r="K100" i="1"/>
  <c r="I100" i="1"/>
  <c r="G100" i="1"/>
  <c r="V99" i="1"/>
  <c r="W99" i="1" s="1"/>
  <c r="U99" i="1"/>
  <c r="S99" i="1"/>
  <c r="P99" i="1"/>
  <c r="Q99" i="1" s="1"/>
  <c r="O99" i="1"/>
  <c r="M99" i="1"/>
  <c r="K99" i="1"/>
  <c r="I99" i="1"/>
  <c r="G99" i="1"/>
  <c r="W98" i="1"/>
  <c r="V98" i="1"/>
  <c r="U98" i="1"/>
  <c r="S98" i="1"/>
  <c r="Q98" i="1"/>
  <c r="P98" i="1"/>
  <c r="Z98" i="1" s="1"/>
  <c r="O98" i="1"/>
  <c r="M98" i="1"/>
  <c r="K98" i="1"/>
  <c r="I98" i="1"/>
  <c r="G98" i="1"/>
  <c r="V97" i="1"/>
  <c r="W97" i="1" s="1"/>
  <c r="U97" i="1"/>
  <c r="S97" i="1"/>
  <c r="P97" i="1"/>
  <c r="Q97" i="1" s="1"/>
  <c r="O97" i="1"/>
  <c r="M97" i="1"/>
  <c r="K97" i="1"/>
  <c r="I97" i="1"/>
  <c r="G97" i="1"/>
  <c r="W96" i="1"/>
  <c r="V96" i="1"/>
  <c r="U96" i="1"/>
  <c r="S96" i="1"/>
  <c r="Q96" i="1"/>
  <c r="P96" i="1"/>
  <c r="Z96" i="1" s="1"/>
  <c r="O96" i="1"/>
  <c r="M96" i="1"/>
  <c r="K96" i="1"/>
  <c r="I96" i="1"/>
  <c r="G96" i="1"/>
  <c r="V95" i="1"/>
  <c r="W95" i="1" s="1"/>
  <c r="U95" i="1"/>
  <c r="S95" i="1"/>
  <c r="P95" i="1"/>
  <c r="Q95" i="1" s="1"/>
  <c r="O95" i="1"/>
  <c r="M95" i="1"/>
  <c r="K95" i="1"/>
  <c r="I95" i="1"/>
  <c r="G95" i="1"/>
  <c r="V94" i="1"/>
  <c r="W94" i="1" s="1"/>
  <c r="U94" i="1"/>
  <c r="S94" i="1"/>
  <c r="P94" i="1"/>
  <c r="Z94" i="1" s="1"/>
  <c r="O94" i="1"/>
  <c r="M94" i="1"/>
  <c r="K94" i="1"/>
  <c r="I94" i="1"/>
  <c r="G94" i="1"/>
  <c r="V93" i="1"/>
  <c r="W93" i="1" s="1"/>
  <c r="U93" i="1"/>
  <c r="S93" i="1"/>
  <c r="P93" i="1"/>
  <c r="Q93" i="1" s="1"/>
  <c r="O93" i="1"/>
  <c r="M93" i="1"/>
  <c r="K93" i="1"/>
  <c r="I93" i="1"/>
  <c r="G93" i="1"/>
  <c r="V92" i="1"/>
  <c r="W92" i="1" s="1"/>
  <c r="U92" i="1"/>
  <c r="S92" i="1"/>
  <c r="Q92" i="1"/>
  <c r="P92" i="1"/>
  <c r="Z92" i="1" s="1"/>
  <c r="O92" i="1"/>
  <c r="M92" i="1"/>
  <c r="K92" i="1"/>
  <c r="I92" i="1"/>
  <c r="G92" i="1"/>
  <c r="V91" i="1"/>
  <c r="W91" i="1" s="1"/>
  <c r="U91" i="1"/>
  <c r="S91" i="1"/>
  <c r="P91" i="1"/>
  <c r="Q91" i="1" s="1"/>
  <c r="O91" i="1"/>
  <c r="M91" i="1"/>
  <c r="K91" i="1"/>
  <c r="I91" i="1"/>
  <c r="G91" i="1"/>
  <c r="W90" i="1"/>
  <c r="V90" i="1"/>
  <c r="U90" i="1"/>
  <c r="S90" i="1"/>
  <c r="Q90" i="1"/>
  <c r="P90" i="1"/>
  <c r="Z90" i="1" s="1"/>
  <c r="O90" i="1"/>
  <c r="M90" i="1"/>
  <c r="K90" i="1"/>
  <c r="I90" i="1"/>
  <c r="G90" i="1"/>
  <c r="V89" i="1"/>
  <c r="W89" i="1" s="1"/>
  <c r="U89" i="1"/>
  <c r="S89" i="1"/>
  <c r="P89" i="1"/>
  <c r="Q89" i="1" s="1"/>
  <c r="O89" i="1"/>
  <c r="M89" i="1"/>
  <c r="K89" i="1"/>
  <c r="I89" i="1"/>
  <c r="G89" i="1"/>
  <c r="V88" i="1"/>
  <c r="W88" i="1" s="1"/>
  <c r="U88" i="1"/>
  <c r="S88" i="1"/>
  <c r="P88" i="1"/>
  <c r="Z88" i="1" s="1"/>
  <c r="O88" i="1"/>
  <c r="M88" i="1"/>
  <c r="K88" i="1"/>
  <c r="I88" i="1"/>
  <c r="G88" i="1"/>
  <c r="V87" i="1"/>
  <c r="W87" i="1" s="1"/>
  <c r="U87" i="1"/>
  <c r="S87" i="1"/>
  <c r="P87" i="1"/>
  <c r="Q87" i="1" s="1"/>
  <c r="O87" i="1"/>
  <c r="M87" i="1"/>
  <c r="K87" i="1"/>
  <c r="I87" i="1"/>
  <c r="G87" i="1"/>
  <c r="V86" i="1"/>
  <c r="W86" i="1" s="1"/>
  <c r="U86" i="1"/>
  <c r="S86" i="1"/>
  <c r="P86" i="1"/>
  <c r="Z86" i="1" s="1"/>
  <c r="O86" i="1"/>
  <c r="M86" i="1"/>
  <c r="K86" i="1"/>
  <c r="I86" i="1"/>
  <c r="G86" i="1"/>
  <c r="V85" i="1"/>
  <c r="W85" i="1" s="1"/>
  <c r="U85" i="1"/>
  <c r="S85" i="1"/>
  <c r="P85" i="1"/>
  <c r="Q85" i="1" s="1"/>
  <c r="O85" i="1"/>
  <c r="M85" i="1"/>
  <c r="K85" i="1"/>
  <c r="I85" i="1"/>
  <c r="G85" i="1"/>
  <c r="W84" i="1"/>
  <c r="V84" i="1"/>
  <c r="U84" i="1"/>
  <c r="S84" i="1"/>
  <c r="Q84" i="1"/>
  <c r="P84" i="1"/>
  <c r="Z84" i="1" s="1"/>
  <c r="O84" i="1"/>
  <c r="M84" i="1"/>
  <c r="K84" i="1"/>
  <c r="I84" i="1"/>
  <c r="G84" i="1"/>
  <c r="V83" i="1"/>
  <c r="W83" i="1" s="1"/>
  <c r="U83" i="1"/>
  <c r="S83" i="1"/>
  <c r="P83" i="1"/>
  <c r="Q83" i="1" s="1"/>
  <c r="O83" i="1"/>
  <c r="M83" i="1"/>
  <c r="K83" i="1"/>
  <c r="I83" i="1"/>
  <c r="G83" i="1"/>
  <c r="W82" i="1"/>
  <c r="V82" i="1"/>
  <c r="U82" i="1"/>
  <c r="S82" i="1"/>
  <c r="Q82" i="1"/>
  <c r="P82" i="1"/>
  <c r="Z82" i="1" s="1"/>
  <c r="O82" i="1"/>
  <c r="M82" i="1"/>
  <c r="K82" i="1"/>
  <c r="I82" i="1"/>
  <c r="G82" i="1"/>
  <c r="V81" i="1"/>
  <c r="W81" i="1" s="1"/>
  <c r="U81" i="1"/>
  <c r="S81" i="1"/>
  <c r="P81" i="1"/>
  <c r="Q81" i="1" s="1"/>
  <c r="O81" i="1"/>
  <c r="M81" i="1"/>
  <c r="K81" i="1"/>
  <c r="I81" i="1"/>
  <c r="G81" i="1"/>
  <c r="W80" i="1"/>
  <c r="V80" i="1"/>
  <c r="U80" i="1"/>
  <c r="S80" i="1"/>
  <c r="Q80" i="1"/>
  <c r="P80" i="1"/>
  <c r="Z80" i="1" s="1"/>
  <c r="O80" i="1"/>
  <c r="M80" i="1"/>
  <c r="K80" i="1"/>
  <c r="I80" i="1"/>
  <c r="G80" i="1"/>
  <c r="V79" i="1"/>
  <c r="W79" i="1" s="1"/>
  <c r="U79" i="1"/>
  <c r="S79" i="1"/>
  <c r="P79" i="1"/>
  <c r="Q79" i="1" s="1"/>
  <c r="O79" i="1"/>
  <c r="M79" i="1"/>
  <c r="K79" i="1"/>
  <c r="I79" i="1"/>
  <c r="G79" i="1"/>
  <c r="V78" i="1"/>
  <c r="W78" i="1" s="1"/>
  <c r="U78" i="1"/>
  <c r="S78" i="1"/>
  <c r="P78" i="1"/>
  <c r="Z78" i="1" s="1"/>
  <c r="O78" i="1"/>
  <c r="M78" i="1"/>
  <c r="K78" i="1"/>
  <c r="I78" i="1"/>
  <c r="G78" i="1"/>
  <c r="V77" i="1"/>
  <c r="W77" i="1" s="1"/>
  <c r="U77" i="1"/>
  <c r="S77" i="1"/>
  <c r="P77" i="1"/>
  <c r="Q77" i="1" s="1"/>
  <c r="O77" i="1"/>
  <c r="M77" i="1"/>
  <c r="K77" i="1"/>
  <c r="I77" i="1"/>
  <c r="G77" i="1"/>
  <c r="V76" i="1"/>
  <c r="W76" i="1" s="1"/>
  <c r="U76" i="1"/>
  <c r="S76" i="1"/>
  <c r="P76" i="1"/>
  <c r="Z76" i="1" s="1"/>
  <c r="O76" i="1"/>
  <c r="M76" i="1"/>
  <c r="K76" i="1"/>
  <c r="I76" i="1"/>
  <c r="G76" i="1"/>
  <c r="V75" i="1"/>
  <c r="W75" i="1" s="1"/>
  <c r="U75" i="1"/>
  <c r="S75" i="1"/>
  <c r="P75" i="1"/>
  <c r="Q75" i="1" s="1"/>
  <c r="O75" i="1"/>
  <c r="M75" i="1"/>
  <c r="K75" i="1"/>
  <c r="I75" i="1"/>
  <c r="G75" i="1"/>
  <c r="V74" i="1"/>
  <c r="W74" i="1" s="1"/>
  <c r="U74" i="1"/>
  <c r="S74" i="1"/>
  <c r="P74" i="1"/>
  <c r="Z74" i="1" s="1"/>
  <c r="O74" i="1"/>
  <c r="M74" i="1"/>
  <c r="K74" i="1"/>
  <c r="I74" i="1"/>
  <c r="G74" i="1"/>
  <c r="V73" i="1"/>
  <c r="W73" i="1" s="1"/>
  <c r="U73" i="1"/>
  <c r="S73" i="1"/>
  <c r="P73" i="1"/>
  <c r="Q73" i="1" s="1"/>
  <c r="O73" i="1"/>
  <c r="M73" i="1"/>
  <c r="K73" i="1"/>
  <c r="I73" i="1"/>
  <c r="G73" i="1"/>
  <c r="V72" i="1"/>
  <c r="W72" i="1" s="1"/>
  <c r="U72" i="1"/>
  <c r="S72" i="1"/>
  <c r="P72" i="1"/>
  <c r="Z72" i="1" s="1"/>
  <c r="O72" i="1"/>
  <c r="M72" i="1"/>
  <c r="K72" i="1"/>
  <c r="I72" i="1"/>
  <c r="G72" i="1"/>
  <c r="V71" i="1"/>
  <c r="W71" i="1" s="1"/>
  <c r="U71" i="1"/>
  <c r="S71" i="1"/>
  <c r="P71" i="1"/>
  <c r="Q71" i="1" s="1"/>
  <c r="O71" i="1"/>
  <c r="M71" i="1"/>
  <c r="K71" i="1"/>
  <c r="I71" i="1"/>
  <c r="G71" i="1"/>
  <c r="V70" i="1"/>
  <c r="W70" i="1" s="1"/>
  <c r="U70" i="1"/>
  <c r="S70" i="1"/>
  <c r="P70" i="1"/>
  <c r="Z70" i="1" s="1"/>
  <c r="O70" i="1"/>
  <c r="M70" i="1"/>
  <c r="K70" i="1"/>
  <c r="I70" i="1"/>
  <c r="G70" i="1"/>
  <c r="V69" i="1"/>
  <c r="W69" i="1" s="1"/>
  <c r="U69" i="1"/>
  <c r="S69" i="1"/>
  <c r="P69" i="1"/>
  <c r="Q69" i="1" s="1"/>
  <c r="O69" i="1"/>
  <c r="M69" i="1"/>
  <c r="K69" i="1"/>
  <c r="I69" i="1"/>
  <c r="G69" i="1"/>
  <c r="V68" i="1"/>
  <c r="W68" i="1" s="1"/>
  <c r="U68" i="1"/>
  <c r="S68" i="1"/>
  <c r="P68" i="1"/>
  <c r="Z68" i="1" s="1"/>
  <c r="O68" i="1"/>
  <c r="M68" i="1"/>
  <c r="K68" i="1"/>
  <c r="I68" i="1"/>
  <c r="G68" i="1"/>
  <c r="V67" i="1"/>
  <c r="W67" i="1" s="1"/>
  <c r="U67" i="1"/>
  <c r="S67" i="1"/>
  <c r="P67" i="1"/>
  <c r="Q67" i="1" s="1"/>
  <c r="O67" i="1"/>
  <c r="M67" i="1"/>
  <c r="K67" i="1"/>
  <c r="I67" i="1"/>
  <c r="G67" i="1"/>
  <c r="V66" i="1"/>
  <c r="W66" i="1" s="1"/>
  <c r="U66" i="1"/>
  <c r="S66" i="1"/>
  <c r="P66" i="1"/>
  <c r="Z66" i="1" s="1"/>
  <c r="O66" i="1"/>
  <c r="M66" i="1"/>
  <c r="K66" i="1"/>
  <c r="I66" i="1"/>
  <c r="G66" i="1"/>
  <c r="V65" i="1"/>
  <c r="W65" i="1" s="1"/>
  <c r="U65" i="1"/>
  <c r="S65" i="1"/>
  <c r="P65" i="1"/>
  <c r="Q65" i="1" s="1"/>
  <c r="O65" i="1"/>
  <c r="M65" i="1"/>
  <c r="K65" i="1"/>
  <c r="I65" i="1"/>
  <c r="G65" i="1"/>
  <c r="V64" i="1"/>
  <c r="W64" i="1" s="1"/>
  <c r="U64" i="1"/>
  <c r="S64" i="1"/>
  <c r="P64" i="1"/>
  <c r="Z64" i="1" s="1"/>
  <c r="O64" i="1"/>
  <c r="M64" i="1"/>
  <c r="K64" i="1"/>
  <c r="I64" i="1"/>
  <c r="G64" i="1"/>
  <c r="V63" i="1"/>
  <c r="W63" i="1" s="1"/>
  <c r="U63" i="1"/>
  <c r="S63" i="1"/>
  <c r="P63" i="1"/>
  <c r="Q63" i="1" s="1"/>
  <c r="O63" i="1"/>
  <c r="M63" i="1"/>
  <c r="K63" i="1"/>
  <c r="I63" i="1"/>
  <c r="G63" i="1"/>
  <c r="V62" i="1"/>
  <c r="W62" i="1" s="1"/>
  <c r="U62" i="1"/>
  <c r="S62" i="1"/>
  <c r="P62" i="1"/>
  <c r="Z62" i="1" s="1"/>
  <c r="O62" i="1"/>
  <c r="M62" i="1"/>
  <c r="K62" i="1"/>
  <c r="I62" i="1"/>
  <c r="G62" i="1"/>
  <c r="V61" i="1"/>
  <c r="W61" i="1" s="1"/>
  <c r="U61" i="1"/>
  <c r="S61" i="1"/>
  <c r="P61" i="1"/>
  <c r="Q61" i="1" s="1"/>
  <c r="O61" i="1"/>
  <c r="M61" i="1"/>
  <c r="K61" i="1"/>
  <c r="I61" i="1"/>
  <c r="G61" i="1"/>
  <c r="V60" i="1"/>
  <c r="W60" i="1" s="1"/>
  <c r="U60" i="1"/>
  <c r="S60" i="1"/>
  <c r="P60" i="1"/>
  <c r="Z60" i="1" s="1"/>
  <c r="O60" i="1"/>
  <c r="M60" i="1"/>
  <c r="K60" i="1"/>
  <c r="I60" i="1"/>
  <c r="G60" i="1"/>
  <c r="V59" i="1"/>
  <c r="W59" i="1" s="1"/>
  <c r="U59" i="1"/>
  <c r="S59" i="1"/>
  <c r="P59" i="1"/>
  <c r="Q59" i="1" s="1"/>
  <c r="O59" i="1"/>
  <c r="M59" i="1"/>
  <c r="K59" i="1"/>
  <c r="I59" i="1"/>
  <c r="G59" i="1"/>
  <c r="V58" i="1"/>
  <c r="W58" i="1" s="1"/>
  <c r="U58" i="1"/>
  <c r="S58" i="1"/>
  <c r="P58" i="1"/>
  <c r="Z58" i="1" s="1"/>
  <c r="O58" i="1"/>
  <c r="M58" i="1"/>
  <c r="K58" i="1"/>
  <c r="I58" i="1"/>
  <c r="G58" i="1"/>
  <c r="V57" i="1"/>
  <c r="W57" i="1" s="1"/>
  <c r="U57" i="1"/>
  <c r="S57" i="1"/>
  <c r="P57" i="1"/>
  <c r="Q57" i="1" s="1"/>
  <c r="O57" i="1"/>
  <c r="M57" i="1"/>
  <c r="K57" i="1"/>
  <c r="I57" i="1"/>
  <c r="G57" i="1"/>
  <c r="W56" i="1"/>
  <c r="V56" i="1"/>
  <c r="U56" i="1"/>
  <c r="S56" i="1"/>
  <c r="Q56" i="1"/>
  <c r="P56" i="1"/>
  <c r="Z56" i="1" s="1"/>
  <c r="O56" i="1"/>
  <c r="M56" i="1"/>
  <c r="K56" i="1"/>
  <c r="I56" i="1"/>
  <c r="G56" i="1"/>
  <c r="V55" i="1"/>
  <c r="W55" i="1" s="1"/>
  <c r="U55" i="1"/>
  <c r="S55" i="1"/>
  <c r="P55" i="1"/>
  <c r="Z55" i="1" s="1"/>
  <c r="O55" i="1"/>
  <c r="M55" i="1"/>
  <c r="K55" i="1"/>
  <c r="I55" i="1"/>
  <c r="G55" i="1"/>
  <c r="W54" i="1"/>
  <c r="V54" i="1"/>
  <c r="U54" i="1"/>
  <c r="S54" i="1"/>
  <c r="Q54" i="1"/>
  <c r="P54" i="1"/>
  <c r="Z54" i="1" s="1"/>
  <c r="O54" i="1"/>
  <c r="M54" i="1"/>
  <c r="K54" i="1"/>
  <c r="I54" i="1"/>
  <c r="G54" i="1"/>
  <c r="V53" i="1"/>
  <c r="W53" i="1" s="1"/>
  <c r="U53" i="1"/>
  <c r="S53" i="1"/>
  <c r="P53" i="1"/>
  <c r="Z53" i="1" s="1"/>
  <c r="O53" i="1"/>
  <c r="M53" i="1"/>
  <c r="K53" i="1"/>
  <c r="I53" i="1"/>
  <c r="G53" i="1"/>
  <c r="V52" i="1"/>
  <c r="W52" i="1" s="1"/>
  <c r="U52" i="1"/>
  <c r="S52" i="1"/>
  <c r="Q52" i="1"/>
  <c r="P52" i="1"/>
  <c r="Z52" i="1" s="1"/>
  <c r="O52" i="1"/>
  <c r="M52" i="1"/>
  <c r="K52" i="1"/>
  <c r="I52" i="1"/>
  <c r="G52" i="1"/>
  <c r="V51" i="1"/>
  <c r="W51" i="1" s="1"/>
  <c r="U51" i="1"/>
  <c r="S51" i="1"/>
  <c r="P51" i="1"/>
  <c r="Q51" i="1" s="1"/>
  <c r="O51" i="1"/>
  <c r="M51" i="1"/>
  <c r="K51" i="1"/>
  <c r="I51" i="1"/>
  <c r="G51" i="1"/>
  <c r="W50" i="1"/>
  <c r="V50" i="1"/>
  <c r="U50" i="1"/>
  <c r="S50" i="1"/>
  <c r="Q50" i="1"/>
  <c r="P50" i="1"/>
  <c r="Z50" i="1" s="1"/>
  <c r="O50" i="1"/>
  <c r="M50" i="1"/>
  <c r="K50" i="1"/>
  <c r="I50" i="1"/>
  <c r="G50" i="1"/>
  <c r="V49" i="1"/>
  <c r="W49" i="1" s="1"/>
  <c r="U49" i="1"/>
  <c r="S49" i="1"/>
  <c r="P49" i="1"/>
  <c r="Q49" i="1" s="1"/>
  <c r="O49" i="1"/>
  <c r="M49" i="1"/>
  <c r="K49" i="1"/>
  <c r="I49" i="1"/>
  <c r="G49" i="1"/>
  <c r="W48" i="1"/>
  <c r="V48" i="1"/>
  <c r="U48" i="1"/>
  <c r="S48" i="1"/>
  <c r="Q48" i="1"/>
  <c r="P48" i="1"/>
  <c r="Z48" i="1" s="1"/>
  <c r="O48" i="1"/>
  <c r="M48" i="1"/>
  <c r="K48" i="1"/>
  <c r="I48" i="1"/>
  <c r="G48" i="1"/>
  <c r="V47" i="1"/>
  <c r="W47" i="1" s="1"/>
  <c r="U47" i="1"/>
  <c r="S47" i="1"/>
  <c r="P47" i="1"/>
  <c r="Q47" i="1" s="1"/>
  <c r="O47" i="1"/>
  <c r="M47" i="1"/>
  <c r="K47" i="1"/>
  <c r="I47" i="1"/>
  <c r="G47" i="1"/>
  <c r="W46" i="1"/>
  <c r="V46" i="1"/>
  <c r="U46" i="1"/>
  <c r="S46" i="1"/>
  <c r="Q46" i="1"/>
  <c r="P46" i="1"/>
  <c r="Z46" i="1" s="1"/>
  <c r="O46" i="1"/>
  <c r="M46" i="1"/>
  <c r="K46" i="1"/>
  <c r="I46" i="1"/>
  <c r="G46" i="1"/>
  <c r="V45" i="1"/>
  <c r="W45" i="1" s="1"/>
  <c r="U45" i="1"/>
  <c r="S45" i="1"/>
  <c r="P45" i="1"/>
  <c r="Q45" i="1" s="1"/>
  <c r="O45" i="1"/>
  <c r="M45" i="1"/>
  <c r="K45" i="1"/>
  <c r="I45" i="1"/>
  <c r="G45" i="1"/>
  <c r="V44" i="1"/>
  <c r="W44" i="1" s="1"/>
  <c r="U44" i="1"/>
  <c r="S44" i="1"/>
  <c r="Q44" i="1"/>
  <c r="P44" i="1"/>
  <c r="Z44" i="1" s="1"/>
  <c r="O44" i="1"/>
  <c r="M44" i="1"/>
  <c r="K44" i="1"/>
  <c r="I44" i="1"/>
  <c r="G44" i="1"/>
  <c r="V43" i="1"/>
  <c r="W43" i="1" s="1"/>
  <c r="U43" i="1"/>
  <c r="S43" i="1"/>
  <c r="P43" i="1"/>
  <c r="Z43" i="1" s="1"/>
  <c r="O43" i="1"/>
  <c r="M43" i="1"/>
  <c r="K43" i="1"/>
  <c r="I43" i="1"/>
  <c r="G43" i="1"/>
  <c r="V42" i="1"/>
  <c r="W42" i="1" s="1"/>
  <c r="U42" i="1"/>
  <c r="S42" i="1"/>
  <c r="P42" i="1"/>
  <c r="Z42" i="1" s="1"/>
  <c r="O42" i="1"/>
  <c r="M42" i="1"/>
  <c r="K42" i="1"/>
  <c r="I42" i="1"/>
  <c r="G42" i="1"/>
  <c r="V41" i="1"/>
  <c r="W41" i="1" s="1"/>
  <c r="U41" i="1"/>
  <c r="S41" i="1"/>
  <c r="P41" i="1"/>
  <c r="Q41" i="1" s="1"/>
  <c r="O41" i="1"/>
  <c r="M41" i="1"/>
  <c r="K41" i="1"/>
  <c r="I41" i="1"/>
  <c r="G41" i="1"/>
  <c r="V40" i="1"/>
  <c r="W40" i="1" s="1"/>
  <c r="U40" i="1"/>
  <c r="S40" i="1"/>
  <c r="Q40" i="1"/>
  <c r="P40" i="1"/>
  <c r="Z40" i="1" s="1"/>
  <c r="O40" i="1"/>
  <c r="M40" i="1"/>
  <c r="K40" i="1"/>
  <c r="I40" i="1"/>
  <c r="G40" i="1"/>
  <c r="V39" i="1"/>
  <c r="W39" i="1" s="1"/>
  <c r="U39" i="1"/>
  <c r="S39" i="1"/>
  <c r="P39" i="1"/>
  <c r="Q39" i="1" s="1"/>
  <c r="O39" i="1"/>
  <c r="M39" i="1"/>
  <c r="K39" i="1"/>
  <c r="I39" i="1"/>
  <c r="G39" i="1"/>
  <c r="W38" i="1"/>
  <c r="V38" i="1"/>
  <c r="U38" i="1"/>
  <c r="S38" i="1"/>
  <c r="Q38" i="1"/>
  <c r="P38" i="1"/>
  <c r="Z38" i="1" s="1"/>
  <c r="O38" i="1"/>
  <c r="M38" i="1"/>
  <c r="K38" i="1"/>
  <c r="I38" i="1"/>
  <c r="G38" i="1"/>
  <c r="V37" i="1"/>
  <c r="W37" i="1" s="1"/>
  <c r="U37" i="1"/>
  <c r="S37" i="1"/>
  <c r="P37" i="1"/>
  <c r="Q37" i="1" s="1"/>
  <c r="O37" i="1"/>
  <c r="M37" i="1"/>
  <c r="K37" i="1"/>
  <c r="I37" i="1"/>
  <c r="G37" i="1"/>
  <c r="V36" i="1"/>
  <c r="W36" i="1" s="1"/>
  <c r="U36" i="1"/>
  <c r="S36" i="1"/>
  <c r="P36" i="1"/>
  <c r="Z36" i="1" s="1"/>
  <c r="O36" i="1"/>
  <c r="M36" i="1"/>
  <c r="K36" i="1"/>
  <c r="I36" i="1"/>
  <c r="G36" i="1"/>
  <c r="V35" i="1"/>
  <c r="W35" i="1" s="1"/>
  <c r="U35" i="1"/>
  <c r="S35" i="1"/>
  <c r="P35" i="1"/>
  <c r="Q35" i="1" s="1"/>
  <c r="O35" i="1"/>
  <c r="M35" i="1"/>
  <c r="K35" i="1"/>
  <c r="I35" i="1"/>
  <c r="G35" i="1"/>
  <c r="V34" i="1"/>
  <c r="W34" i="1" s="1"/>
  <c r="U34" i="1"/>
  <c r="S34" i="1"/>
  <c r="P34" i="1"/>
  <c r="Z34" i="1" s="1"/>
  <c r="O34" i="1"/>
  <c r="M34" i="1"/>
  <c r="K34" i="1"/>
  <c r="I34" i="1"/>
  <c r="G34" i="1"/>
  <c r="V33" i="1"/>
  <c r="W33" i="1" s="1"/>
  <c r="U33" i="1"/>
  <c r="S33" i="1"/>
  <c r="P33" i="1"/>
  <c r="Z33" i="1" s="1"/>
  <c r="O33" i="1"/>
  <c r="M33" i="1"/>
  <c r="K33" i="1"/>
  <c r="I33" i="1"/>
  <c r="G33" i="1"/>
  <c r="V32" i="1"/>
  <c r="W32" i="1" s="1"/>
  <c r="U32" i="1"/>
  <c r="S32" i="1"/>
  <c r="P32" i="1"/>
  <c r="Z32" i="1" s="1"/>
  <c r="O32" i="1"/>
  <c r="M32" i="1"/>
  <c r="K32" i="1"/>
  <c r="I32" i="1"/>
  <c r="G32" i="1"/>
  <c r="V31" i="1"/>
  <c r="W31" i="1" s="1"/>
  <c r="U31" i="1"/>
  <c r="S31" i="1"/>
  <c r="P31" i="1"/>
  <c r="Q31" i="1" s="1"/>
  <c r="O31" i="1"/>
  <c r="M31" i="1"/>
  <c r="K31" i="1"/>
  <c r="I31" i="1"/>
  <c r="G31" i="1"/>
  <c r="V30" i="1"/>
  <c r="W30" i="1" s="1"/>
  <c r="U30" i="1"/>
  <c r="S30" i="1"/>
  <c r="P30" i="1"/>
  <c r="Z30" i="1" s="1"/>
  <c r="O30" i="1"/>
  <c r="M30" i="1"/>
  <c r="K30" i="1"/>
  <c r="I30" i="1"/>
  <c r="G30" i="1"/>
  <c r="V29" i="1"/>
  <c r="W29" i="1" s="1"/>
  <c r="U29" i="1"/>
  <c r="S29" i="1"/>
  <c r="P29" i="1"/>
  <c r="Q29" i="1" s="1"/>
  <c r="O29" i="1"/>
  <c r="M29" i="1"/>
  <c r="K29" i="1"/>
  <c r="I29" i="1"/>
  <c r="G29" i="1"/>
  <c r="P28" i="1"/>
  <c r="Z28" i="1" s="1"/>
  <c r="O28" i="1"/>
  <c r="M28" i="1"/>
  <c r="K28" i="1"/>
  <c r="I28" i="1"/>
  <c r="G28" i="1"/>
  <c r="Q82" i="3" l="1"/>
  <c r="U127" i="3"/>
  <c r="Z16" i="3"/>
  <c r="Q78" i="3"/>
  <c r="M127" i="3"/>
  <c r="G127" i="3"/>
  <c r="Y127" i="3"/>
  <c r="I127" i="3"/>
  <c r="V127" i="3"/>
  <c r="W127" i="3" s="1"/>
  <c r="X127" i="3"/>
  <c r="P127" i="3"/>
  <c r="Q94" i="1"/>
  <c r="Z61" i="1"/>
  <c r="K128" i="1"/>
  <c r="I128" i="1"/>
  <c r="S128" i="1"/>
  <c r="Q42" i="1"/>
  <c r="U128" i="1"/>
  <c r="M128" i="1"/>
  <c r="X128" i="1"/>
  <c r="G128" i="1"/>
  <c r="O128" i="1"/>
  <c r="Y128" i="1"/>
  <c r="P128" i="1"/>
  <c r="Q128" i="1" s="1"/>
  <c r="V128" i="1"/>
  <c r="W128" i="1" s="1"/>
  <c r="Q88" i="1"/>
  <c r="Q86" i="1"/>
  <c r="Z29" i="1"/>
  <c r="Z31" i="1"/>
  <c r="Q28" i="1"/>
  <c r="Q30" i="1"/>
  <c r="Q32" i="1"/>
  <c r="Q34" i="1"/>
  <c r="Q36" i="1"/>
  <c r="Q58" i="1"/>
  <c r="Q60" i="1"/>
  <c r="Q62" i="1"/>
  <c r="Q64" i="1"/>
  <c r="Q66" i="1"/>
  <c r="Q68" i="1"/>
  <c r="Q70" i="1"/>
  <c r="Q72" i="1"/>
  <c r="Q74" i="1"/>
  <c r="Q76" i="1"/>
  <c r="Q78" i="1"/>
  <c r="Q126" i="1"/>
  <c r="Q44" i="2"/>
  <c r="Q46" i="2"/>
  <c r="Q48" i="2"/>
  <c r="Q50" i="2"/>
  <c r="Q52" i="2"/>
  <c r="Q54" i="2"/>
  <c r="Q56" i="2"/>
  <c r="Q58" i="2"/>
  <c r="Q60" i="2"/>
  <c r="Q62" i="2"/>
  <c r="Q64" i="2"/>
  <c r="Q66" i="2"/>
  <c r="Q68" i="2"/>
  <c r="Q70" i="2"/>
  <c r="Q72" i="2"/>
  <c r="Z49" i="1"/>
  <c r="Z51" i="1"/>
  <c r="Z57" i="1"/>
  <c r="Z59" i="1"/>
  <c r="Z63" i="1"/>
  <c r="Z65" i="1"/>
  <c r="Z67" i="1"/>
  <c r="Z69" i="1"/>
  <c r="Z71" i="1"/>
  <c r="Z73" i="1"/>
  <c r="Z75" i="1"/>
  <c r="Z77" i="1"/>
  <c r="Z79" i="1"/>
  <c r="Z81" i="1"/>
  <c r="Z83" i="1"/>
  <c r="Z85" i="1"/>
  <c r="Z87" i="1"/>
  <c r="Z89" i="1"/>
  <c r="Z91" i="1"/>
  <c r="Z93" i="1"/>
  <c r="Z95" i="1"/>
  <c r="Z97" i="1"/>
  <c r="Z99" i="1"/>
  <c r="Z101" i="1"/>
  <c r="Z103" i="1"/>
  <c r="Z105" i="1"/>
  <c r="Z107" i="1"/>
  <c r="Z109" i="1"/>
  <c r="Z111" i="1"/>
  <c r="Z113" i="1"/>
  <c r="Z115" i="1"/>
  <c r="Z117" i="1"/>
  <c r="Z119" i="1"/>
  <c r="Z121" i="1"/>
  <c r="Z123" i="1"/>
  <c r="Z125" i="1"/>
  <c r="Z127" i="1"/>
  <c r="Z45" i="2"/>
  <c r="Z47" i="2"/>
  <c r="Z49" i="2"/>
  <c r="Z51" i="2"/>
  <c r="Z53" i="2"/>
  <c r="Z55" i="2"/>
  <c r="Z57" i="2"/>
  <c r="Z59" i="2"/>
  <c r="Z61" i="2"/>
  <c r="Z63" i="2"/>
  <c r="Z65" i="2"/>
  <c r="Z67" i="2"/>
  <c r="Z69" i="2"/>
  <c r="Z71" i="2"/>
  <c r="Z35" i="1"/>
  <c r="Z37" i="1"/>
  <c r="Z39" i="1"/>
  <c r="Z41" i="1"/>
  <c r="Z45" i="1"/>
  <c r="Z47" i="1"/>
  <c r="Q33" i="1"/>
  <c r="Q43" i="1"/>
  <c r="Q53" i="1"/>
  <c r="Q55" i="1"/>
  <c r="Q73" i="2"/>
  <c r="Z74" i="2"/>
  <c r="Z76" i="2"/>
  <c r="Z78" i="2"/>
  <c r="Z80" i="2"/>
  <c r="Z82" i="2"/>
  <c r="Z84" i="2"/>
  <c r="Z86" i="2"/>
  <c r="Z88" i="2"/>
  <c r="Z90" i="2"/>
  <c r="Z92" i="2"/>
  <c r="Z94" i="2"/>
  <c r="Z96" i="2"/>
  <c r="Z98" i="2"/>
  <c r="Z100" i="2"/>
  <c r="Z102" i="2"/>
  <c r="Z104" i="2"/>
  <c r="Z106" i="2"/>
  <c r="Z108" i="2"/>
  <c r="Z110" i="2"/>
  <c r="Z112" i="2"/>
  <c r="Z114" i="2"/>
  <c r="Z116" i="2"/>
  <c r="Z118" i="2"/>
  <c r="Z120" i="2"/>
  <c r="Z122" i="2"/>
  <c r="Z124" i="2"/>
  <c r="Z126" i="2"/>
  <c r="Z128" i="2"/>
  <c r="Z130" i="2"/>
  <c r="Z132" i="2"/>
  <c r="Z134" i="2"/>
  <c r="Z136" i="2"/>
  <c r="Z138" i="2"/>
  <c r="Q72" i="3"/>
  <c r="Q73" i="3"/>
  <c r="Q75" i="3"/>
  <c r="Q77" i="3"/>
  <c r="Q79" i="3"/>
  <c r="Q81" i="3"/>
  <c r="Q83" i="3"/>
  <c r="Z7" i="3"/>
  <c r="Z11" i="3"/>
  <c r="Z15" i="3"/>
  <c r="Z74" i="3"/>
  <c r="Q127" i="3" l="1"/>
  <c r="Z61" i="3"/>
</calcChain>
</file>

<file path=xl/sharedStrings.xml><?xml version="1.0" encoding="utf-8"?>
<sst xmlns="http://schemas.openxmlformats.org/spreadsheetml/2006/main" count="383" uniqueCount="115">
  <si>
    <r>
      <rPr>
        <b/>
        <sz val="12"/>
        <rFont val="Times New Roman"/>
      </rPr>
      <t>Анализ результатов</t>
    </r>
    <r>
      <rPr>
        <sz val="12"/>
        <rFont val="Times New Roman"/>
      </rPr>
      <t xml:space="preserve"> промежуточной аттестации (ПА) обучающихся очной формы оучения </t>
    </r>
    <r>
      <rPr>
        <b/>
        <sz val="12"/>
        <rFont val="Times New Roman"/>
      </rPr>
      <t>по дисциплинам</t>
    </r>
    <r>
      <rPr>
        <sz val="12"/>
        <rFont val="Times New Roman"/>
      </rPr>
      <t xml:space="preserve"> (модулям)</t>
    </r>
  </si>
  <si>
    <t>за зимний семестр 2022-23 уч.года</t>
  </si>
  <si>
    <t>№ п/п</t>
  </si>
  <si>
    <t>Код</t>
  </si>
  <si>
    <t>Направление подготовки</t>
  </si>
  <si>
    <t>курс</t>
  </si>
  <si>
    <t>количество обучающихся на начало ПА</t>
  </si>
  <si>
    <t>количество обучающихся прошедших ПА на "5"</t>
  </si>
  <si>
    <t>%</t>
  </si>
  <si>
    <t>количество обучающихся прошедших ПА на "5" и "4"</t>
  </si>
  <si>
    <t>количество обучающихся прошедших ПА на "4"</t>
  </si>
  <si>
    <t>количество обучающихся прошедших ПА на "5", "4" и "3"</t>
  </si>
  <si>
    <t>количество обучающихся прошедших ПА на "3"</t>
  </si>
  <si>
    <t>количество обучающихся "успешно" прошедших ПА</t>
  </si>
  <si>
    <t>количество обучающихся не прошедших ПА (пошли на 2 и 3 ПА)</t>
  </si>
  <si>
    <t>количество обучающихся не прошедших ПА (отчисление, акад.отпуск)</t>
  </si>
  <si>
    <t>количество обучающихся не прошедших ПА (всего)</t>
  </si>
  <si>
    <t xml:space="preserve">качество % </t>
  </si>
  <si>
    <t>успеваемость %</t>
  </si>
  <si>
    <t>Проверка</t>
  </si>
  <si>
    <t>16+18+20=5</t>
  </si>
  <si>
    <t>23.01.09.</t>
  </si>
  <si>
    <t>Машинист локомотива</t>
  </si>
  <si>
    <t>23.01.10.</t>
  </si>
  <si>
    <t>Слесарь по обслуживанию и ремонту подвижного состава</t>
  </si>
  <si>
    <t>43.01.06.</t>
  </si>
  <si>
    <t>Проводник на железнодорожном транспорте</t>
  </si>
  <si>
    <t>08.02.05.</t>
  </si>
  <si>
    <t>Строительство и эксплуатация автомобильных дорог и аэродромов</t>
  </si>
  <si>
    <t>08.02.10.</t>
  </si>
  <si>
    <t>Строительство железных дорог, путь и путевое хозяйство</t>
  </si>
  <si>
    <t>08.02.12.</t>
  </si>
  <si>
    <t>Строительство и эксплуатация автомобильных дорог, аэродромов и городских путей сообщения</t>
  </si>
  <si>
    <t>09.02.02.</t>
  </si>
  <si>
    <t>Компьютерные сети</t>
  </si>
  <si>
    <t>09.02.03.</t>
  </si>
  <si>
    <t>Программирование в компьютерных системах</t>
  </si>
  <si>
    <t>09.02.07.</t>
  </si>
  <si>
    <t>Информационные системы и программирование</t>
  </si>
  <si>
    <t>11.02.06.</t>
  </si>
  <si>
    <t>Техническая эксплуатация транспортного радиоэлектронного оборудования (по видам транспорта)</t>
  </si>
  <si>
    <t>13.02.07.</t>
  </si>
  <si>
    <t>Электроснабжение (по отраслям)</t>
  </si>
  <si>
    <t>15.02.12.</t>
  </si>
  <si>
    <t>Монтаж, техническое обслуживание и ремонт промышленного оборудования (по отраслям)</t>
  </si>
  <si>
    <t>15.02.14.</t>
  </si>
  <si>
    <t>Оснащение средствами автоматизации технологических процессов и производств (по отраслям)</t>
  </si>
  <si>
    <t>23.02.01.</t>
  </si>
  <si>
    <t>Организация перевозок и управление на транспорте (по видам)</t>
  </si>
  <si>
    <t>23.02.04.</t>
  </si>
  <si>
    <t>Техническая эксплуатация подьемно-траснпортных, строительных, дорожных машин и оборудования (по отраслям)</t>
  </si>
  <si>
    <t>23.02.06.</t>
  </si>
  <si>
    <t>Техническая эксплуатация подвижного состава железных дорог</t>
  </si>
  <si>
    <t>27.02.03.</t>
  </si>
  <si>
    <t>Автоматика и телемеханика на транспорте (железнодорожном транспорте)</t>
  </si>
  <si>
    <t>31.02.01.</t>
  </si>
  <si>
    <t>Лечебное дело</t>
  </si>
  <si>
    <t>34.02.01.</t>
  </si>
  <si>
    <t>Сестринское дело</t>
  </si>
  <si>
    <t>38.02.01.</t>
  </si>
  <si>
    <t>Экономика и бухгалтерский учет (по отраслям)</t>
  </si>
  <si>
    <t>38.02.03.</t>
  </si>
  <si>
    <t>Операционная деятельность в логистике</t>
  </si>
  <si>
    <t>08.03.01.</t>
  </si>
  <si>
    <t>Строительство</t>
  </si>
  <si>
    <t>09.03.01.</t>
  </si>
  <si>
    <t>Информатика и вычислительная техника</t>
  </si>
  <si>
    <t>09.03.02.</t>
  </si>
  <si>
    <t>Информационные системы и технологии</t>
  </si>
  <si>
    <t>09.03.03.</t>
  </si>
  <si>
    <t>Прикладная информатика</t>
  </si>
  <si>
    <t>13.03.02.</t>
  </si>
  <si>
    <t>Электроэнергетика и электротехника</t>
  </si>
  <si>
    <t>15.03.06.</t>
  </si>
  <si>
    <t>Мехатроника и робототехника</t>
  </si>
  <si>
    <t>20.03.01.</t>
  </si>
  <si>
    <t>Техносферная безопасность</t>
  </si>
  <si>
    <t>23.03.01.</t>
  </si>
  <si>
    <t>Технология транспортных процессов</t>
  </si>
  <si>
    <t>23.03.02.</t>
  </si>
  <si>
    <t>Наземные транспортно-технологические комплексы</t>
  </si>
  <si>
    <t>23.03.03.</t>
  </si>
  <si>
    <t>Эксплуатация транспортно-технологических машин и комплексов</t>
  </si>
  <si>
    <t>27.03.01.</t>
  </si>
  <si>
    <t>Стандартизация и метрология</t>
  </si>
  <si>
    <t>38.03.01.</t>
  </si>
  <si>
    <t>Экономика</t>
  </si>
  <si>
    <t>38.03.02.</t>
  </si>
  <si>
    <t>Менеджмент</t>
  </si>
  <si>
    <t>38.03.03.</t>
  </si>
  <si>
    <t>Управление персоналом</t>
  </si>
  <si>
    <t>09.04.01.</t>
  </si>
  <si>
    <t>09.04.02.</t>
  </si>
  <si>
    <t>23.04.01.</t>
  </si>
  <si>
    <t>23.04.03.</t>
  </si>
  <si>
    <t>27.04.03.</t>
  </si>
  <si>
    <t xml:space="preserve"> Системный анализ и управление</t>
  </si>
  <si>
    <t>38.04.01.</t>
  </si>
  <si>
    <t>38.04.02.</t>
  </si>
  <si>
    <t>38.04.03.</t>
  </si>
  <si>
    <t>38.04.08.</t>
  </si>
  <si>
    <t>Финансы и кредит</t>
  </si>
  <si>
    <t>23.05.01.</t>
  </si>
  <si>
    <t>Наземные транспортно-технологические средства</t>
  </si>
  <si>
    <t>23.05.03.</t>
  </si>
  <si>
    <t xml:space="preserve"> Подвижной состав железных дорог</t>
  </si>
  <si>
    <t>23.05.04.</t>
  </si>
  <si>
    <t>Эксплуатация железных дорог</t>
  </si>
  <si>
    <t>23.05.05.</t>
  </si>
  <si>
    <t>Системы обеспечения движения поездов</t>
  </si>
  <si>
    <t>23.05.06.</t>
  </si>
  <si>
    <t>Строительство железных дорог, мостов и транспортных тоннелей</t>
  </si>
  <si>
    <r>
      <rPr>
        <b/>
        <sz val="12"/>
        <rFont val="Times New Roman"/>
      </rPr>
      <t>Анализ результатов</t>
    </r>
    <r>
      <rPr>
        <sz val="12"/>
        <rFont val="Times New Roman"/>
      </rPr>
      <t xml:space="preserve"> промежуточной аттестации (ПА) обучающихся заочной формы оучения </t>
    </r>
    <r>
      <rPr>
        <b/>
        <sz val="12"/>
        <rFont val="Times New Roman"/>
      </rPr>
      <t>по дисциплинам</t>
    </r>
    <r>
      <rPr>
        <sz val="12"/>
        <rFont val="Times New Roman"/>
      </rPr>
      <t xml:space="preserve"> (модулям)</t>
    </r>
  </si>
  <si>
    <r>
      <rPr>
        <b/>
        <sz val="12"/>
        <rFont val="Times New Roman"/>
      </rPr>
      <t>Анализ результатов</t>
    </r>
    <r>
      <rPr>
        <sz val="12"/>
        <rFont val="Times New Roman"/>
      </rPr>
      <t xml:space="preserve"> промежуточной аттестации (ПА) обучающихся очно-заочной формы оучения </t>
    </r>
    <r>
      <rPr>
        <b/>
        <sz val="12"/>
        <rFont val="Times New Roman"/>
      </rPr>
      <t>по дисциплинам</t>
    </r>
    <r>
      <rPr>
        <sz val="12"/>
        <rFont val="Times New Roman"/>
      </rPr>
      <t xml:space="preserve"> (модулям)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</si>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</sst>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color theme="1"/>
      <name val="Times New Roman"/>
    </font>
    <font>
      <sz val="12"/>
      <name val="Times New Roman"/>
    </font>
    <font>
      <sz val="12"/>
      <color indexed="2"/>
      <name val="Times New Roman"/>
    </font>
    <font>
      <sz val="12"/>
      <color theme="4"/>
      <name val="Times New Roman"/>
    </font>
    <font>
      <sz val="12"/>
      <color theme="0"/>
      <name val="Times New Roman"/>
    </font>
    <font>
      <b/>
      <sz val="12"/>
      <name val="Times New Roman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97">
    <xf numFmtId="0" fontId="0" fillId="0" borderId="0" xfId="0"/>
    <xf numFmtId="0" fontId="2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vertical="top" wrapText="1"/>
      <protection hidden="1"/>
    </xf>
    <xf numFmtId="14" fontId="3" fillId="0" borderId="12" xfId="0" applyNumberFormat="1" applyFont="1" applyBorder="1" applyAlignment="1" applyProtection="1">
      <alignment horizontal="left" vertical="top" wrapText="1"/>
      <protection hidden="1"/>
    </xf>
    <xf numFmtId="14" fontId="3" fillId="0" borderId="13" xfId="0" applyNumberFormat="1" applyFont="1" applyBorder="1" applyAlignment="1" applyProtection="1">
      <alignment horizontal="left" vertical="top" wrapText="1"/>
      <protection hidden="1"/>
    </xf>
    <xf numFmtId="0" fontId="2" fillId="0" borderId="10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2" fillId="0" borderId="12" xfId="0" applyFont="1" applyBorder="1" applyAlignment="1" applyProtection="1">
      <alignment wrapText="1"/>
      <protection hidden="1"/>
    </xf>
    <xf numFmtId="0" fontId="2" fillId="0" borderId="14" xfId="0" applyFont="1" applyBorder="1" applyAlignment="1" applyProtection="1">
      <alignment wrapText="1"/>
      <protection hidden="1"/>
    </xf>
    <xf numFmtId="0" fontId="2" fillId="0" borderId="15" xfId="0" applyFont="1" applyBorder="1" applyAlignment="1" applyProtection="1">
      <alignment wrapText="1"/>
      <protection hidden="1"/>
    </xf>
    <xf numFmtId="0" fontId="2" fillId="0" borderId="16" xfId="0" applyFont="1" applyBorder="1" applyAlignment="1" applyProtection="1">
      <alignment wrapText="1"/>
      <protection hidden="1"/>
    </xf>
    <xf numFmtId="0" fontId="2" fillId="0" borderId="17" xfId="0" applyFont="1" applyBorder="1" applyAlignment="1" applyProtection="1">
      <alignment wrapText="1"/>
      <protection hidden="1"/>
    </xf>
    <xf numFmtId="0" fontId="2" fillId="0" borderId="18" xfId="0" applyFont="1" applyBorder="1" applyAlignment="1" applyProtection="1">
      <alignment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vertical="top" wrapText="1"/>
      <protection hidden="1"/>
    </xf>
    <xf numFmtId="0" fontId="3" fillId="0" borderId="21" xfId="0" applyFont="1" applyBorder="1" applyAlignment="1" applyProtection="1">
      <alignment horizontal="left" vertical="top" wrapText="1"/>
      <protection hidden="1"/>
    </xf>
    <xf numFmtId="0" fontId="3" fillId="0" borderId="22" xfId="0" applyFont="1" applyBorder="1" applyAlignment="1" applyProtection="1">
      <alignment horizontal="left" vertical="top" wrapText="1"/>
      <protection hidden="1"/>
    </xf>
    <xf numFmtId="0" fontId="2" fillId="0" borderId="19" xfId="0" applyFont="1" applyBorder="1" applyAlignment="1" applyProtection="1">
      <alignment wrapText="1"/>
      <protection hidden="1"/>
    </xf>
    <xf numFmtId="0" fontId="2" fillId="0" borderId="20" xfId="0" applyFont="1" applyBorder="1" applyAlignment="1" applyProtection="1">
      <alignment wrapText="1"/>
      <protection hidden="1"/>
    </xf>
    <xf numFmtId="0" fontId="2" fillId="0" borderId="21" xfId="0" applyFont="1" applyBorder="1" applyAlignment="1" applyProtection="1">
      <alignment wrapText="1"/>
      <protection hidden="1"/>
    </xf>
    <xf numFmtId="0" fontId="2" fillId="0" borderId="23" xfId="0" applyFont="1" applyBorder="1" applyAlignment="1" applyProtection="1">
      <alignment wrapText="1"/>
      <protection hidden="1"/>
    </xf>
    <xf numFmtId="0" fontId="2" fillId="0" borderId="24" xfId="0" applyFont="1" applyBorder="1" applyAlignment="1" applyProtection="1">
      <alignment wrapText="1"/>
      <protection hidden="1"/>
    </xf>
    <xf numFmtId="0" fontId="2" fillId="0" borderId="25" xfId="0" applyFont="1" applyBorder="1" applyAlignment="1" applyProtection="1">
      <alignment wrapText="1"/>
      <protection hidden="1"/>
    </xf>
    <xf numFmtId="14" fontId="3" fillId="0" borderId="20" xfId="0" applyNumberFormat="1" applyFont="1" applyBorder="1" applyAlignment="1" applyProtection="1">
      <alignment vertical="top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vertical="top" wrapText="1"/>
      <protection hidden="1"/>
    </xf>
    <xf numFmtId="0" fontId="3" fillId="0" borderId="28" xfId="0" applyFont="1" applyBorder="1" applyAlignment="1" applyProtection="1">
      <alignment horizontal="left" vertical="top" wrapText="1"/>
      <protection hidden="1"/>
    </xf>
    <xf numFmtId="0" fontId="3" fillId="0" borderId="29" xfId="0" applyFont="1" applyBorder="1" applyAlignment="1" applyProtection="1">
      <alignment horizontal="left" vertical="top" wrapText="1"/>
      <protection hidden="1"/>
    </xf>
    <xf numFmtId="0" fontId="2" fillId="0" borderId="26" xfId="0" applyFont="1" applyBorder="1" applyAlignment="1" applyProtection="1">
      <alignment wrapText="1"/>
      <protection hidden="1"/>
    </xf>
    <xf numFmtId="0" fontId="2" fillId="0" borderId="27" xfId="0" applyFont="1" applyBorder="1" applyAlignment="1" applyProtection="1">
      <alignment wrapText="1"/>
      <protection hidden="1"/>
    </xf>
    <xf numFmtId="0" fontId="2" fillId="0" borderId="28" xfId="0" applyFont="1" applyBorder="1" applyAlignment="1" applyProtection="1">
      <alignment wrapText="1"/>
      <protection hidden="1"/>
    </xf>
    <xf numFmtId="0" fontId="2" fillId="0" borderId="30" xfId="0" applyFont="1" applyBorder="1" applyAlignment="1" applyProtection="1">
      <alignment wrapText="1"/>
      <protection hidden="1"/>
    </xf>
    <xf numFmtId="0" fontId="2" fillId="0" borderId="31" xfId="0" applyFont="1" applyBorder="1" applyAlignment="1" applyProtection="1">
      <alignment wrapText="1"/>
      <protection hidden="1"/>
    </xf>
    <xf numFmtId="0" fontId="2" fillId="0" borderId="32" xfId="0" applyFont="1" applyBorder="1" applyAlignment="1" applyProtection="1">
      <alignment wrapText="1"/>
      <protection hidden="1"/>
    </xf>
    <xf numFmtId="0" fontId="7" fillId="2" borderId="36" xfId="0" applyFont="1" applyFill="1" applyBorder="1" applyAlignment="1" applyProtection="1">
      <alignment horizontal="center" vertical="top" wrapText="1"/>
      <protection hidden="1"/>
    </xf>
    <xf numFmtId="0" fontId="2" fillId="3" borderId="33" xfId="0" applyFont="1" applyFill="1" applyBorder="1" applyAlignment="1" applyProtection="1">
      <alignment wrapText="1"/>
      <protection locked="0" hidden="1"/>
    </xf>
    <xf numFmtId="0" fontId="2" fillId="3" borderId="34" xfId="0" applyFont="1" applyFill="1" applyBorder="1" applyAlignment="1" applyProtection="1">
      <alignment wrapText="1"/>
      <protection locked="0" hidden="1"/>
    </xf>
    <xf numFmtId="0" fontId="2" fillId="0" borderId="35" xfId="0" applyFont="1" applyBorder="1" applyAlignment="1" applyProtection="1">
      <alignment wrapText="1"/>
      <protection hidden="1"/>
    </xf>
    <xf numFmtId="0" fontId="2" fillId="0" borderId="37" xfId="0" applyFont="1" applyBorder="1" applyAlignment="1" applyProtection="1">
      <alignment wrapText="1"/>
      <protection hidden="1"/>
    </xf>
    <xf numFmtId="0" fontId="2" fillId="0" borderId="34" xfId="0" applyFont="1" applyBorder="1" applyAlignment="1" applyProtection="1">
      <alignment wrapText="1"/>
      <protection hidden="1"/>
    </xf>
    <xf numFmtId="0" fontId="2" fillId="0" borderId="38" xfId="0" applyFont="1" applyBorder="1" applyAlignment="1" applyProtection="1">
      <alignment wrapText="1"/>
      <protection hidden="1"/>
    </xf>
    <xf numFmtId="0" fontId="2" fillId="0" borderId="39" xfId="0" applyFont="1" applyBorder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22" xfId="0" applyFont="1" applyBorder="1" applyAlignment="1" applyProtection="1">
      <alignment horizontal="center" vertical="top" wrapText="1"/>
      <protection hidden="1"/>
    </xf>
    <xf numFmtId="0" fontId="2" fillId="3" borderId="19" xfId="0" applyFont="1" applyFill="1" applyBorder="1" applyAlignment="1" applyProtection="1">
      <alignment wrapText="1"/>
      <protection locked="0" hidden="1"/>
    </xf>
    <xf numFmtId="0" fontId="2" fillId="3" borderId="20" xfId="0" applyFont="1" applyFill="1" applyBorder="1" applyAlignment="1" applyProtection="1">
      <alignment wrapText="1"/>
      <protection locked="0" hidden="1"/>
    </xf>
    <xf numFmtId="0" fontId="2" fillId="3" borderId="26" xfId="0" applyFont="1" applyFill="1" applyBorder="1" applyAlignment="1" applyProtection="1">
      <alignment wrapText="1"/>
      <protection locked="0" hidden="1"/>
    </xf>
    <xf numFmtId="0" fontId="3" fillId="0" borderId="43" xfId="0" applyFont="1" applyBorder="1" applyAlignment="1" applyProtection="1">
      <alignment horizontal="center" vertical="top" wrapText="1"/>
      <protection hidden="1"/>
    </xf>
    <xf numFmtId="0" fontId="2" fillId="3" borderId="40" xfId="0" applyFont="1" applyFill="1" applyBorder="1" applyAlignment="1" applyProtection="1">
      <alignment wrapText="1"/>
      <protection locked="0" hidden="1"/>
    </xf>
    <xf numFmtId="0" fontId="2" fillId="3" borderId="41" xfId="0" applyFont="1" applyFill="1" applyBorder="1" applyAlignment="1" applyProtection="1">
      <alignment wrapText="1"/>
      <protection locked="0" hidden="1"/>
    </xf>
    <xf numFmtId="0" fontId="2" fillId="0" borderId="42" xfId="0" applyFont="1" applyBorder="1" applyAlignment="1" applyProtection="1">
      <alignment wrapText="1"/>
      <protection hidden="1"/>
    </xf>
    <xf numFmtId="0" fontId="2" fillId="0" borderId="44" xfId="0" applyFont="1" applyBorder="1" applyAlignment="1" applyProtection="1">
      <alignment wrapText="1"/>
      <protection hidden="1"/>
    </xf>
    <xf numFmtId="0" fontId="2" fillId="0" borderId="41" xfId="0" applyFont="1" applyBorder="1" applyAlignment="1" applyProtection="1">
      <alignment wrapText="1"/>
      <protection hidden="1"/>
    </xf>
    <xf numFmtId="0" fontId="2" fillId="0" borderId="45" xfId="0" applyFont="1" applyBorder="1" applyAlignment="1" applyProtection="1">
      <alignment wrapText="1"/>
      <protection hidden="1"/>
    </xf>
    <xf numFmtId="0" fontId="2" fillId="0" borderId="46" xfId="0" applyFont="1" applyBorder="1" applyAlignment="1" applyProtection="1">
      <alignment wrapText="1"/>
      <protection hidden="1"/>
    </xf>
    <xf numFmtId="0" fontId="7" fillId="2" borderId="22" xfId="0" applyFont="1" applyFill="1" applyBorder="1" applyAlignment="1" applyProtection="1">
      <alignment horizontal="center" vertical="top" wrapText="1"/>
      <protection hidden="1"/>
    </xf>
    <xf numFmtId="0" fontId="7" fillId="2" borderId="43" xfId="0" applyFont="1" applyFill="1" applyBorder="1" applyAlignment="1" applyProtection="1">
      <alignment horizontal="center" vertical="top" wrapText="1"/>
      <protection hidden="1"/>
    </xf>
    <xf numFmtId="0" fontId="3" fillId="0" borderId="13" xfId="0" applyFont="1" applyBorder="1" applyAlignment="1" applyProtection="1">
      <alignment horizontal="center" vertical="top" wrapText="1"/>
      <protection hidden="1"/>
    </xf>
    <xf numFmtId="0" fontId="2" fillId="3" borderId="10" xfId="0" applyFont="1" applyFill="1" applyBorder="1" applyAlignment="1" applyProtection="1">
      <alignment wrapText="1"/>
      <protection locked="0" hidden="1"/>
    </xf>
    <xf numFmtId="0" fontId="2" fillId="3" borderId="11" xfId="0" applyFont="1" applyFill="1" applyBorder="1" applyAlignment="1" applyProtection="1">
      <alignment wrapText="1"/>
      <protection locked="0" hidden="1"/>
    </xf>
    <xf numFmtId="0" fontId="3" fillId="0" borderId="29" xfId="0" applyFont="1" applyBorder="1" applyAlignment="1" applyProtection="1">
      <alignment horizontal="center" vertical="top" wrapText="1"/>
      <protection hidden="1"/>
    </xf>
    <xf numFmtId="0" fontId="2" fillId="3" borderId="27" xfId="0" applyFont="1" applyFill="1" applyBorder="1" applyAlignment="1" applyProtection="1">
      <alignment wrapText="1"/>
      <protection locked="0" hidden="1"/>
    </xf>
    <xf numFmtId="0" fontId="3" fillId="0" borderId="36" xfId="0" applyFont="1" applyBorder="1" applyAlignment="1" applyProtection="1">
      <alignment horizontal="center" vertical="top" wrapText="1"/>
      <protection hidden="1"/>
    </xf>
    <xf numFmtId="0" fontId="7" fillId="2" borderId="36" xfId="0" applyFont="1" applyFill="1" applyBorder="1" applyAlignment="1" applyProtection="1">
      <alignment horizontal="center" vertical="center" wrapText="1"/>
      <protection hidden="1"/>
    </xf>
    <xf numFmtId="0" fontId="7" fillId="2" borderId="43" xfId="0" applyFont="1" applyFill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7" fillId="2" borderId="2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49" fontId="3" fillId="0" borderId="0" xfId="0" applyNumberFormat="1" applyFont="1" applyAlignment="1" applyProtection="1">
      <alignment vertical="top" wrapText="1"/>
      <protection hidden="1"/>
    </xf>
    <xf numFmtId="0" fontId="2" fillId="0" borderId="13" xfId="0" applyFont="1" applyBorder="1" applyAlignment="1" applyProtection="1">
      <alignment wrapText="1"/>
      <protection hidden="1"/>
    </xf>
    <xf numFmtId="0" fontId="2" fillId="0" borderId="22" xfId="0" applyFont="1" applyBorder="1" applyAlignment="1" applyProtection="1">
      <alignment wrapText="1"/>
      <protection hidden="1"/>
    </xf>
    <xf numFmtId="0" fontId="2" fillId="0" borderId="29" xfId="0" applyFont="1" applyBorder="1" applyAlignment="1" applyProtection="1">
      <alignment wrapText="1"/>
      <protection hidden="1"/>
    </xf>
    <xf numFmtId="0" fontId="2" fillId="0" borderId="33" xfId="0" applyFont="1" applyBorder="1" applyAlignment="1" applyProtection="1">
      <alignment wrapText="1"/>
      <protection hidden="1"/>
    </xf>
    <xf numFmtId="0" fontId="2" fillId="0" borderId="36" xfId="0" applyFont="1" applyBorder="1" applyAlignment="1" applyProtection="1">
      <alignment wrapText="1"/>
      <protection hidden="1"/>
    </xf>
    <xf numFmtId="0" fontId="2" fillId="0" borderId="40" xfId="0" applyFont="1" applyBorder="1" applyAlignment="1" applyProtection="1">
      <alignment wrapText="1"/>
      <protection hidden="1"/>
    </xf>
    <xf numFmtId="0" fontId="2" fillId="0" borderId="43" xfId="0" applyFont="1" applyBorder="1" applyAlignment="1" applyProtection="1">
      <alignment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2" fillId="3" borderId="47" xfId="0" applyFont="1" applyFill="1" applyBorder="1" applyAlignment="1" applyProtection="1">
      <alignment wrapText="1"/>
      <protection locked="0" hidden="1"/>
    </xf>
    <xf numFmtId="0" fontId="7" fillId="2" borderId="29" xfId="0" applyFont="1" applyFill="1" applyBorder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wrapText="1"/>
      <protection hidden="1"/>
    </xf>
    <xf numFmtId="0" fontId="2" fillId="0" borderId="51" xfId="0" applyFont="1" applyBorder="1" applyAlignment="1" applyProtection="1">
      <alignment wrapText="1"/>
      <protection hidden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14" fontId="3" fillId="0" borderId="12" xfId="0" applyNumberFormat="1" applyFont="1" applyBorder="1" applyAlignment="1">
      <alignment horizontal="left" vertical="top" wrapText="1"/>
    </xf>
    <xf numFmtId="14" fontId="3" fillId="0" borderId="13" xfId="0" applyNumberFormat="1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14" fontId="3" fillId="0" borderId="20" xfId="0" applyNumberFormat="1" applyFont="1" applyBorder="1" applyAlignment="1">
      <alignment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 vertical="center" wrapText="1"/>
      <protection hidden="1"/>
    </xf>
    <xf numFmtId="0" fontId="3" fillId="0" borderId="34" xfId="1" applyFont="1" applyBorder="1" applyAlignment="1" applyProtection="1">
      <alignment horizontal="center" vertical="center" wrapText="1"/>
      <protection hidden="1"/>
    </xf>
    <xf numFmtId="0" fontId="3" fillId="0" borderId="20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left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0" fontId="3" fillId="0" borderId="28" xfId="0" applyFont="1" applyBorder="1" applyAlignment="1" applyProtection="1">
      <alignment horizontal="left" vertical="center" wrapText="1"/>
      <protection hidden="1"/>
    </xf>
    <xf numFmtId="0" fontId="3" fillId="0" borderId="42" xfId="0" applyFont="1" applyBorder="1" applyAlignment="1" applyProtection="1">
      <alignment horizontal="left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left" vertical="center" wrapText="1"/>
      <protection hidden="1"/>
    </xf>
    <xf numFmtId="0" fontId="3" fillId="0" borderId="47" xfId="0" applyFont="1" applyBorder="1" applyAlignment="1" applyProtection="1">
      <alignment horizontal="center" vertical="center" wrapText="1"/>
      <protection hidden="1"/>
    </xf>
    <xf numFmtId="0" fontId="3" fillId="0" borderId="48" xfId="0" applyFont="1" applyBorder="1" applyAlignment="1" applyProtection="1">
      <alignment horizontal="center" vertical="center" wrapText="1"/>
      <protection hidden="1"/>
    </xf>
    <xf numFmtId="0" fontId="3" fillId="0" borderId="49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14" fontId="3" fillId="0" borderId="13" xfId="0" applyNumberFormat="1" applyFont="1" applyFill="1" applyBorder="1" applyAlignment="1" applyProtection="1">
      <alignment horizontal="left" vertical="top" wrapText="1"/>
      <protection hidden="1"/>
    </xf>
    <xf numFmtId="0" fontId="3" fillId="0" borderId="22" xfId="0" applyFont="1" applyFill="1" applyBorder="1" applyAlignment="1" applyProtection="1">
      <alignment horizontal="left" vertical="top" wrapText="1"/>
      <protection hidden="1"/>
    </xf>
    <xf numFmtId="0" fontId="3" fillId="0" borderId="29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left" vertical="top" wrapText="1"/>
      <protection hidden="1"/>
    </xf>
    <xf numFmtId="0" fontId="3" fillId="0" borderId="0" xfId="0" applyFont="1" applyFill="1" applyAlignment="1" applyProtection="1">
      <alignment horizontal="left" vertical="center" wrapText="1"/>
      <protection hidden="1"/>
    </xf>
    <xf numFmtId="1" fontId="3" fillId="0" borderId="1" xfId="0" applyNumberFormat="1" applyFont="1" applyBorder="1" applyAlignment="1" applyProtection="1">
      <alignment horizontal="center" vertical="center" wrapText="1"/>
      <protection hidden="1"/>
    </xf>
    <xf numFmtId="1" fontId="3" fillId="0" borderId="2" xfId="0" applyNumberFormat="1" applyFont="1" applyBorder="1" applyAlignment="1" applyProtection="1">
      <alignment horizontal="center" vertical="center" wrapText="1"/>
      <protection hidden="1"/>
    </xf>
    <xf numFmtId="1" fontId="2" fillId="0" borderId="3" xfId="0" applyNumberFormat="1" applyFont="1" applyBorder="1" applyAlignment="1" applyProtection="1">
      <alignment horizontal="center" vertical="center" wrapText="1"/>
      <protection hidden="1"/>
    </xf>
    <xf numFmtId="1" fontId="2" fillId="0" borderId="2" xfId="0" applyNumberFormat="1" applyFont="1" applyBorder="1" applyAlignment="1" applyProtection="1">
      <alignment horizontal="center" vertical="center" wrapText="1"/>
      <protection hidden="1"/>
    </xf>
    <xf numFmtId="1" fontId="2" fillId="0" borderId="5" xfId="0" applyNumberFormat="1" applyFont="1" applyBorder="1" applyAlignment="1" applyProtection="1">
      <alignment horizontal="center" vertical="center" wrapText="1"/>
      <protection hidden="1"/>
    </xf>
    <xf numFmtId="1" fontId="2" fillId="0" borderId="6" xfId="0" applyNumberFormat="1" applyFont="1" applyBorder="1" applyAlignment="1" applyProtection="1">
      <alignment horizontal="center" vertical="center" wrapText="1"/>
      <protection hidden="1"/>
    </xf>
    <xf numFmtId="1" fontId="2" fillId="0" borderId="7" xfId="0" applyNumberFormat="1" applyFont="1" applyBorder="1" applyAlignment="1" applyProtection="1">
      <alignment horizontal="center" vertical="center" wrapText="1"/>
      <protection hidden="1"/>
    </xf>
    <xf numFmtId="1" fontId="2" fillId="0" borderId="8" xfId="0" applyNumberFormat="1" applyFont="1" applyBorder="1" applyAlignment="1" applyProtection="1">
      <alignment horizontal="center" vertical="center" wrapText="1"/>
      <protection hidden="1"/>
    </xf>
    <xf numFmtId="1" fontId="5" fillId="0" borderId="1" xfId="0" applyNumberFormat="1" applyFont="1" applyBorder="1" applyAlignment="1" applyProtection="1">
      <alignment horizontal="center" vertical="center" wrapText="1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1" fontId="2" fillId="0" borderId="10" xfId="0" applyNumberFormat="1" applyFont="1" applyBorder="1" applyAlignment="1" applyProtection="1">
      <alignment horizontal="center" vertical="center" wrapText="1"/>
      <protection hidden="1"/>
    </xf>
    <xf numFmtId="1" fontId="2" fillId="0" borderId="11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15" xfId="0" applyNumberFormat="1" applyFont="1" applyBorder="1" applyAlignment="1" applyProtection="1">
      <alignment horizontal="center" vertical="center" wrapText="1"/>
      <protection hidden="1"/>
    </xf>
    <xf numFmtId="1" fontId="2" fillId="0" borderId="16" xfId="0" applyNumberFormat="1" applyFont="1" applyBorder="1" applyAlignment="1" applyProtection="1">
      <alignment horizontal="center" vertical="center" wrapText="1"/>
      <protection hidden="1"/>
    </xf>
    <xf numFmtId="1" fontId="2" fillId="0" borderId="17" xfId="0" applyNumberFormat="1" applyFont="1" applyBorder="1" applyAlignment="1" applyProtection="1">
      <alignment horizontal="center" vertical="center" wrapText="1"/>
      <protection hidden="1"/>
    </xf>
    <xf numFmtId="1" fontId="2" fillId="0" borderId="18" xfId="0" applyNumberFormat="1" applyFont="1" applyBorder="1" applyAlignment="1" applyProtection="1">
      <alignment horizontal="center" vertical="center" wrapText="1"/>
      <protection hidden="1"/>
    </xf>
    <xf numFmtId="1" fontId="2" fillId="0" borderId="19" xfId="0" applyNumberFormat="1" applyFont="1" applyBorder="1" applyAlignment="1" applyProtection="1">
      <alignment horizontal="center" vertical="center" wrapText="1"/>
      <protection hidden="1"/>
    </xf>
    <xf numFmtId="1" fontId="2" fillId="0" borderId="20" xfId="0" applyNumberFormat="1" applyFont="1" applyBorder="1" applyAlignment="1" applyProtection="1">
      <alignment horizontal="center" vertical="center" wrapText="1"/>
      <protection hidden="1"/>
    </xf>
    <xf numFmtId="1" fontId="2" fillId="0" borderId="21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horizontal="center" vertical="center" wrapText="1"/>
      <protection hidden="1"/>
    </xf>
    <xf numFmtId="1" fontId="2" fillId="0" borderId="24" xfId="0" applyNumberFormat="1" applyFont="1" applyBorder="1" applyAlignment="1" applyProtection="1">
      <alignment horizontal="center" vertical="center" wrapText="1"/>
      <protection hidden="1"/>
    </xf>
    <xf numFmtId="1" fontId="2" fillId="0" borderId="25" xfId="0" applyNumberFormat="1" applyFont="1" applyBorder="1" applyAlignment="1" applyProtection="1">
      <alignment horizontal="center" vertical="center" wrapText="1"/>
      <protection hidden="1"/>
    </xf>
    <xf numFmtId="1" fontId="2" fillId="0" borderId="26" xfId="0" applyNumberFormat="1" applyFont="1" applyBorder="1" applyAlignment="1" applyProtection="1">
      <alignment horizontal="center" vertical="center" wrapText="1"/>
      <protection hidden="1"/>
    </xf>
    <xf numFmtId="1" fontId="2" fillId="0" borderId="27" xfId="0" applyNumberFormat="1" applyFont="1" applyBorder="1" applyAlignment="1" applyProtection="1">
      <alignment horizontal="center" vertical="center" wrapText="1"/>
      <protection hidden="1"/>
    </xf>
    <xf numFmtId="1" fontId="2" fillId="0" borderId="28" xfId="0" applyNumberFormat="1" applyFont="1" applyBorder="1" applyAlignment="1" applyProtection="1">
      <alignment horizontal="center" vertical="center" wrapText="1"/>
      <protection hidden="1"/>
    </xf>
    <xf numFmtId="1" fontId="2" fillId="0" borderId="30" xfId="0" applyNumberFormat="1" applyFont="1" applyBorder="1" applyAlignment="1" applyProtection="1">
      <alignment horizontal="center" vertical="center" wrapText="1"/>
      <protection hidden="1"/>
    </xf>
    <xf numFmtId="1" fontId="2" fillId="0" borderId="31" xfId="0" applyNumberFormat="1" applyFont="1" applyBorder="1" applyAlignment="1" applyProtection="1">
      <alignment horizontal="center" vertical="center" wrapText="1"/>
      <protection hidden="1"/>
    </xf>
    <xf numFmtId="1" fontId="2" fillId="0" borderId="32" xfId="0" applyNumberFormat="1" applyFont="1" applyBorder="1" applyAlignment="1" applyProtection="1">
      <alignment horizontal="center" vertical="center" wrapText="1"/>
      <protection hidden="1"/>
    </xf>
    <xf numFmtId="1" fontId="2" fillId="0" borderId="35" xfId="0" applyNumberFormat="1" applyFont="1" applyBorder="1" applyAlignment="1" applyProtection="1">
      <alignment horizontal="center" vertical="center" wrapText="1"/>
      <protection hidden="1"/>
    </xf>
    <xf numFmtId="1" fontId="2" fillId="0" borderId="34" xfId="0" applyNumberFormat="1" applyFont="1" applyBorder="1" applyAlignment="1" applyProtection="1">
      <alignment horizontal="center" vertical="center" wrapText="1"/>
      <protection hidden="1"/>
    </xf>
    <xf numFmtId="1" fontId="2" fillId="0" borderId="42" xfId="0" applyNumberFormat="1" applyFont="1" applyBorder="1" applyAlignment="1" applyProtection="1">
      <alignment horizontal="center" vertical="center" wrapText="1"/>
      <protection hidden="1"/>
    </xf>
    <xf numFmtId="1" fontId="2" fillId="0" borderId="41" xfId="0" applyNumberFormat="1" applyFont="1" applyBorder="1" applyAlignment="1" applyProtection="1">
      <alignment horizontal="center" vertical="center" wrapText="1"/>
      <protection hidden="1"/>
    </xf>
    <xf numFmtId="1" fontId="2" fillId="0" borderId="0" xfId="0" applyNumberFormat="1" applyFont="1" applyAlignment="1" applyProtection="1">
      <alignment horizontal="center" vertical="center" wrapText="1"/>
      <protection hidden="1"/>
    </xf>
    <xf numFmtId="0" fontId="3" fillId="0" borderId="52" xfId="0" applyFont="1" applyBorder="1" applyAlignment="1" applyProtection="1">
      <alignment horizontal="center" vertical="center" wrapText="1"/>
      <protection hidden="1"/>
    </xf>
    <xf numFmtId="0" fontId="3" fillId="0" borderId="52" xfId="1" applyFont="1" applyBorder="1" applyAlignment="1" applyProtection="1">
      <alignment horizontal="center" vertical="center" wrapText="1"/>
      <protection hidden="1"/>
    </xf>
    <xf numFmtId="0" fontId="3" fillId="0" borderId="52" xfId="0" applyFont="1" applyBorder="1" applyAlignment="1" applyProtection="1">
      <alignment horizontal="left" vertical="center" wrapText="1"/>
      <protection hidden="1"/>
    </xf>
    <xf numFmtId="0" fontId="7" fillId="0" borderId="52" xfId="0" applyFont="1" applyFill="1" applyBorder="1" applyAlignment="1" applyProtection="1">
      <alignment horizontal="center" vertical="top" wrapText="1"/>
      <protection hidden="1"/>
    </xf>
    <xf numFmtId="1" fontId="2" fillId="3" borderId="52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52" xfId="0" applyNumberFormat="1" applyFont="1" applyBorder="1" applyAlignment="1" applyProtection="1">
      <alignment horizontal="center" vertical="center" wrapText="1"/>
      <protection hidden="1"/>
    </xf>
    <xf numFmtId="0" fontId="3" fillId="0" borderId="52" xfId="0" applyFont="1" applyFill="1" applyBorder="1" applyAlignment="1" applyProtection="1">
      <alignment horizontal="center" vertical="top" wrapText="1"/>
      <protection hidden="1"/>
    </xf>
    <xf numFmtId="0" fontId="7" fillId="0" borderId="52" xfId="0" applyFont="1" applyFill="1" applyBorder="1" applyAlignment="1" applyProtection="1">
      <alignment horizontal="center" vertical="center" wrapText="1"/>
      <protection hidden="1"/>
    </xf>
    <xf numFmtId="0" fontId="3" fillId="0" borderId="52" xfId="0" applyFont="1" applyFill="1" applyBorder="1" applyAlignment="1" applyProtection="1">
      <alignment horizontal="center" vertical="center" wrapText="1"/>
      <protection hidden="1"/>
    </xf>
    <xf numFmtId="0" fontId="3" fillId="0" borderId="53" xfId="1" applyFont="1" applyBorder="1" applyAlignment="1" applyProtection="1">
      <alignment horizontal="center" vertical="center" wrapText="1"/>
      <protection hidden="1"/>
    </xf>
    <xf numFmtId="0" fontId="3" fillId="0" borderId="53" xfId="0" applyFont="1" applyBorder="1" applyAlignment="1" applyProtection="1">
      <alignment horizontal="left" vertical="center" wrapText="1"/>
      <protection hidden="1"/>
    </xf>
    <xf numFmtId="0" fontId="7" fillId="0" borderId="53" xfId="0" applyFont="1" applyFill="1" applyBorder="1" applyAlignment="1" applyProtection="1">
      <alignment horizontal="center" vertical="top" wrapText="1"/>
      <protection hidden="1"/>
    </xf>
    <xf numFmtId="1" fontId="2" fillId="3" borderId="53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53" xfId="0" applyNumberFormat="1" applyFont="1" applyBorder="1" applyAlignment="1" applyProtection="1">
      <alignment horizontal="center" vertical="center" wrapText="1"/>
      <protection hidden="1"/>
    </xf>
    <xf numFmtId="0" fontId="3" fillId="0" borderId="54" xfId="0" applyFont="1" applyBorder="1" applyAlignment="1" applyProtection="1">
      <alignment horizontal="center" vertical="center" wrapText="1"/>
      <protection hidden="1"/>
    </xf>
    <xf numFmtId="0" fontId="3" fillId="0" borderId="54" xfId="0" applyFont="1" applyBorder="1" applyAlignment="1" applyProtection="1">
      <alignment horizontal="left" vertical="center" wrapText="1"/>
      <protection hidden="1"/>
    </xf>
    <xf numFmtId="0" fontId="7" fillId="0" borderId="54" xfId="0" applyFont="1" applyFill="1" applyBorder="1" applyAlignment="1" applyProtection="1">
      <alignment horizontal="center" vertical="center" wrapText="1"/>
      <protection hidden="1"/>
    </xf>
    <xf numFmtId="1" fontId="2" fillId="3" borderId="54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54" xfId="0" applyNumberFormat="1" applyFont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right" vertical="center" wrapText="1"/>
      <protection hidden="1"/>
    </xf>
    <xf numFmtId="0" fontId="3" fillId="4" borderId="55" xfId="0" applyFont="1" applyFill="1" applyBorder="1" applyAlignment="1" applyProtection="1">
      <alignment horizontal="right" vertical="center" wrapText="1"/>
      <protection hidden="1"/>
    </xf>
    <xf numFmtId="0" fontId="3" fillId="4" borderId="55" xfId="0" applyFont="1" applyFill="1" applyBorder="1" applyAlignment="1" applyProtection="1">
      <alignment horizontal="center" vertical="center" wrapText="1"/>
      <protection hidden="1"/>
    </xf>
    <xf numFmtId="1" fontId="2" fillId="4" borderId="55" xfId="0" applyNumberFormat="1" applyFont="1" applyFill="1" applyBorder="1" applyAlignment="1" applyProtection="1">
      <alignment horizontal="center" vertical="center" wrapText="1"/>
      <protection hidden="1"/>
    </xf>
    <xf numFmtId="1" fontId="2" fillId="4" borderId="3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left" vertical="center" wrapText="1"/>
    </xf>
    <xf numFmtId="1" fontId="2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1" fontId="2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1" fontId="2" fillId="4" borderId="55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4" borderId="56" xfId="0" applyFont="1" applyFill="1" applyBorder="1" applyAlignment="1">
      <alignment horizontal="right" vertical="center" wrapText="1"/>
    </xf>
    <xf numFmtId="0" fontId="7" fillId="0" borderId="53" xfId="0" applyFont="1" applyFill="1" applyBorder="1" applyAlignment="1">
      <alignment horizontal="center" vertical="top" wrapText="1"/>
    </xf>
    <xf numFmtId="0" fontId="7" fillId="0" borderId="52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89"/>
  <sheetViews>
    <sheetView tabSelected="1" zoomScaleNormal="100" workbookViewId="0">
      <pane xSplit="4" ySplit="27" topLeftCell="V112" activePane="bottomRight" state="frozen"/>
      <selection activeCell="C41" sqref="C41:C44"/>
      <selection pane="topRight"/>
      <selection pane="bottomLeft"/>
      <selection pane="bottomRight" activeCell="C131" sqref="C131"/>
    </sheetView>
  </sheetViews>
  <sheetFormatPr defaultRowHeight="15.75" x14ac:dyDescent="0.25"/>
  <cols>
    <col min="1" max="1" width="5.28515625" style="2" customWidth="1"/>
    <col min="2" max="2" width="10.5703125" style="3" bestFit="1" customWidth="1"/>
    <col min="3" max="3" width="43.85546875" style="4" customWidth="1"/>
    <col min="4" max="4" width="6.85546875" style="180" customWidth="1"/>
    <col min="5" max="6" width="15.7109375" style="215" customWidth="1"/>
    <col min="7" max="7" width="9.7109375" style="215" customWidth="1"/>
    <col min="8" max="8" width="15.7109375" style="215" customWidth="1"/>
    <col min="9" max="9" width="9.7109375" style="215" customWidth="1"/>
    <col min="10" max="10" width="15.7109375" style="215" customWidth="1"/>
    <col min="11" max="11" width="9.7109375" style="215" customWidth="1"/>
    <col min="12" max="12" width="15.7109375" style="215" customWidth="1"/>
    <col min="13" max="13" width="9.7109375" style="215" customWidth="1"/>
    <col min="14" max="14" width="15.7109375" style="215" customWidth="1"/>
    <col min="15" max="15" width="9.7109375" style="215" customWidth="1"/>
    <col min="16" max="16" width="15.7109375" style="215" customWidth="1"/>
    <col min="17" max="17" width="9.7109375" style="215" customWidth="1"/>
    <col min="18" max="18" width="15.7109375" style="215" customWidth="1"/>
    <col min="19" max="19" width="9.7109375" style="215" customWidth="1"/>
    <col min="20" max="20" width="15.7109375" style="215" customWidth="1"/>
    <col min="21" max="21" width="9.7109375" style="215" customWidth="1"/>
    <col min="22" max="22" width="15.7109375" style="215" customWidth="1"/>
    <col min="23" max="23" width="9.7109375" style="215" customWidth="1"/>
    <col min="24" max="25" width="15.140625" style="215" customWidth="1"/>
    <col min="26" max="27" width="10.85546875" style="1" bestFit="1" customWidth="1"/>
    <col min="28" max="16384" width="9.140625" style="1"/>
  </cols>
  <sheetData>
    <row r="2" spans="1:27" ht="15.75" customHeight="1" x14ac:dyDescent="0.2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1:27" ht="15.75" customHeight="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5" spans="1:27" ht="94.5" x14ac:dyDescent="0.25">
      <c r="A5" s="5" t="s">
        <v>2</v>
      </c>
      <c r="B5" s="6" t="s">
        <v>3</v>
      </c>
      <c r="C5" s="7" t="s">
        <v>4</v>
      </c>
      <c r="D5" s="174" t="s">
        <v>5</v>
      </c>
      <c r="E5" s="181" t="s">
        <v>6</v>
      </c>
      <c r="F5" s="182" t="s">
        <v>7</v>
      </c>
      <c r="G5" s="183" t="s">
        <v>8</v>
      </c>
      <c r="H5" s="184" t="s">
        <v>9</v>
      </c>
      <c r="I5" s="183" t="s">
        <v>8</v>
      </c>
      <c r="J5" s="184" t="s">
        <v>10</v>
      </c>
      <c r="K5" s="183" t="s">
        <v>8</v>
      </c>
      <c r="L5" s="184" t="s">
        <v>11</v>
      </c>
      <c r="M5" s="183" t="s">
        <v>8</v>
      </c>
      <c r="N5" s="184" t="s">
        <v>12</v>
      </c>
      <c r="O5" s="185" t="s">
        <v>8</v>
      </c>
      <c r="P5" s="182" t="s">
        <v>13</v>
      </c>
      <c r="Q5" s="183" t="s">
        <v>8</v>
      </c>
      <c r="R5" s="184" t="s">
        <v>14</v>
      </c>
      <c r="S5" s="183" t="s">
        <v>8</v>
      </c>
      <c r="T5" s="184" t="s">
        <v>15</v>
      </c>
      <c r="U5" s="183" t="s">
        <v>8</v>
      </c>
      <c r="V5" s="186" t="s">
        <v>16</v>
      </c>
      <c r="W5" s="187" t="s">
        <v>8</v>
      </c>
      <c r="X5" s="188" t="s">
        <v>17</v>
      </c>
      <c r="Y5" s="188" t="s">
        <v>18</v>
      </c>
      <c r="Z5" s="15" t="s">
        <v>19</v>
      </c>
      <c r="AA5" s="16"/>
    </row>
    <row r="6" spans="1:27" ht="32.25" thickBot="1" x14ac:dyDescent="0.3">
      <c r="A6" s="5">
        <v>1</v>
      </c>
      <c r="B6" s="6">
        <v>2</v>
      </c>
      <c r="C6" s="7">
        <v>3</v>
      </c>
      <c r="D6" s="174">
        <v>4</v>
      </c>
      <c r="E6" s="189">
        <v>5</v>
      </c>
      <c r="F6" s="182">
        <v>6</v>
      </c>
      <c r="G6" s="183">
        <v>7</v>
      </c>
      <c r="H6" s="184">
        <v>8</v>
      </c>
      <c r="I6" s="183">
        <v>9</v>
      </c>
      <c r="J6" s="184">
        <v>10</v>
      </c>
      <c r="K6" s="183">
        <v>11</v>
      </c>
      <c r="L6" s="184">
        <v>12</v>
      </c>
      <c r="M6" s="183">
        <v>13</v>
      </c>
      <c r="N6" s="184">
        <v>14</v>
      </c>
      <c r="O6" s="185">
        <v>15</v>
      </c>
      <c r="P6" s="182">
        <v>16</v>
      </c>
      <c r="Q6" s="183">
        <v>17</v>
      </c>
      <c r="R6" s="184">
        <v>18</v>
      </c>
      <c r="S6" s="183">
        <v>19</v>
      </c>
      <c r="T6" s="184">
        <v>20</v>
      </c>
      <c r="U6" s="185">
        <v>21</v>
      </c>
      <c r="V6" s="184"/>
      <c r="W6" s="183"/>
      <c r="X6" s="190">
        <v>22</v>
      </c>
      <c r="Y6" s="188">
        <v>23</v>
      </c>
      <c r="Z6" s="19" t="s">
        <v>20</v>
      </c>
    </row>
    <row r="7" spans="1:27" hidden="1" x14ac:dyDescent="0.25">
      <c r="A7" s="20">
        <v>1</v>
      </c>
      <c r="B7" s="21" t="s">
        <v>21</v>
      </c>
      <c r="C7" s="22" t="s">
        <v>22</v>
      </c>
      <c r="D7" s="175"/>
      <c r="E7" s="191"/>
      <c r="F7" s="192"/>
      <c r="G7" s="193"/>
      <c r="H7" s="192"/>
      <c r="I7" s="193"/>
      <c r="J7" s="192"/>
      <c r="K7" s="193"/>
      <c r="L7" s="192"/>
      <c r="M7" s="193"/>
      <c r="N7" s="192"/>
      <c r="O7" s="194"/>
      <c r="P7" s="192"/>
      <c r="Q7" s="193"/>
      <c r="R7" s="192"/>
      <c r="S7" s="193"/>
      <c r="T7" s="192"/>
      <c r="U7" s="194"/>
      <c r="V7" s="195"/>
      <c r="W7" s="196"/>
      <c r="X7" s="197"/>
      <c r="Y7" s="198"/>
    </row>
    <row r="8" spans="1:27" ht="31.5" hidden="1" x14ac:dyDescent="0.25">
      <c r="A8" s="32">
        <v>2</v>
      </c>
      <c r="B8" s="33" t="s">
        <v>23</v>
      </c>
      <c r="C8" s="34" t="s">
        <v>24</v>
      </c>
      <c r="D8" s="176"/>
      <c r="E8" s="199"/>
      <c r="F8" s="200"/>
      <c r="G8" s="201"/>
      <c r="H8" s="200"/>
      <c r="I8" s="201"/>
      <c r="J8" s="200"/>
      <c r="K8" s="201"/>
      <c r="L8" s="200"/>
      <c r="M8" s="201"/>
      <c r="N8" s="200"/>
      <c r="O8" s="202"/>
      <c r="P8" s="200"/>
      <c r="Q8" s="201"/>
      <c r="R8" s="200"/>
      <c r="S8" s="201"/>
      <c r="T8" s="200"/>
      <c r="U8" s="202"/>
      <c r="V8" s="195"/>
      <c r="W8" s="196"/>
      <c r="X8" s="203"/>
      <c r="Y8" s="204"/>
    </row>
    <row r="9" spans="1:27" ht="31.5" hidden="1" x14ac:dyDescent="0.25">
      <c r="A9" s="32">
        <v>3</v>
      </c>
      <c r="B9" s="33" t="s">
        <v>25</v>
      </c>
      <c r="C9" s="34" t="s">
        <v>26</v>
      </c>
      <c r="D9" s="176"/>
      <c r="E9" s="199"/>
      <c r="F9" s="200"/>
      <c r="G9" s="201"/>
      <c r="H9" s="200"/>
      <c r="I9" s="201"/>
      <c r="J9" s="200"/>
      <c r="K9" s="201"/>
      <c r="L9" s="200"/>
      <c r="M9" s="201"/>
      <c r="N9" s="200"/>
      <c r="O9" s="202"/>
      <c r="P9" s="200"/>
      <c r="Q9" s="201"/>
      <c r="R9" s="200"/>
      <c r="S9" s="201"/>
      <c r="T9" s="200"/>
      <c r="U9" s="202"/>
      <c r="V9" s="195"/>
      <c r="W9" s="196"/>
      <c r="X9" s="203"/>
      <c r="Y9" s="204"/>
    </row>
    <row r="10" spans="1:27" ht="31.5" hidden="1" x14ac:dyDescent="0.25">
      <c r="A10" s="32">
        <v>4</v>
      </c>
      <c r="B10" s="33" t="s">
        <v>27</v>
      </c>
      <c r="C10" s="34" t="s">
        <v>28</v>
      </c>
      <c r="D10" s="176"/>
      <c r="E10" s="199"/>
      <c r="F10" s="200"/>
      <c r="G10" s="201"/>
      <c r="H10" s="200"/>
      <c r="I10" s="201"/>
      <c r="J10" s="200"/>
      <c r="K10" s="201"/>
      <c r="L10" s="200"/>
      <c r="M10" s="201"/>
      <c r="N10" s="200"/>
      <c r="O10" s="202"/>
      <c r="P10" s="200"/>
      <c r="Q10" s="201"/>
      <c r="R10" s="200"/>
      <c r="S10" s="201"/>
      <c r="T10" s="200"/>
      <c r="U10" s="202"/>
      <c r="V10" s="195"/>
      <c r="W10" s="196"/>
      <c r="X10" s="203"/>
      <c r="Y10" s="204"/>
    </row>
    <row r="11" spans="1:27" ht="31.5" hidden="1" x14ac:dyDescent="0.25">
      <c r="A11" s="32">
        <v>5</v>
      </c>
      <c r="B11" s="33" t="s">
        <v>29</v>
      </c>
      <c r="C11" s="34" t="s">
        <v>30</v>
      </c>
      <c r="D11" s="176"/>
      <c r="E11" s="199"/>
      <c r="F11" s="200"/>
      <c r="G11" s="201"/>
      <c r="H11" s="200"/>
      <c r="I11" s="201"/>
      <c r="J11" s="200"/>
      <c r="K11" s="201"/>
      <c r="L11" s="200"/>
      <c r="M11" s="201"/>
      <c r="N11" s="200"/>
      <c r="O11" s="202"/>
      <c r="P11" s="200"/>
      <c r="Q11" s="201"/>
      <c r="R11" s="200"/>
      <c r="S11" s="201"/>
      <c r="T11" s="200"/>
      <c r="U11" s="202"/>
      <c r="V11" s="195"/>
      <c r="W11" s="196"/>
      <c r="X11" s="203"/>
      <c r="Y11" s="204"/>
    </row>
    <row r="12" spans="1:27" ht="47.25" hidden="1" x14ac:dyDescent="0.25">
      <c r="A12" s="32"/>
      <c r="B12" s="33" t="s">
        <v>31</v>
      </c>
      <c r="C12" s="34" t="s">
        <v>32</v>
      </c>
      <c r="D12" s="176"/>
      <c r="E12" s="199"/>
      <c r="F12" s="200"/>
      <c r="G12" s="201"/>
      <c r="H12" s="200"/>
      <c r="I12" s="201"/>
      <c r="J12" s="200"/>
      <c r="K12" s="201"/>
      <c r="L12" s="200"/>
      <c r="M12" s="201"/>
      <c r="N12" s="200"/>
      <c r="O12" s="202"/>
      <c r="P12" s="200"/>
      <c r="Q12" s="201"/>
      <c r="R12" s="200"/>
      <c r="S12" s="201"/>
      <c r="T12" s="200"/>
      <c r="U12" s="202"/>
      <c r="V12" s="195"/>
      <c r="W12" s="196"/>
      <c r="X12" s="203"/>
      <c r="Y12" s="204"/>
    </row>
    <row r="13" spans="1:27" hidden="1" x14ac:dyDescent="0.25">
      <c r="A13" s="32">
        <v>6</v>
      </c>
      <c r="B13" s="33" t="s">
        <v>33</v>
      </c>
      <c r="C13" s="34" t="s">
        <v>34</v>
      </c>
      <c r="D13" s="176"/>
      <c r="E13" s="199"/>
      <c r="F13" s="200"/>
      <c r="G13" s="201"/>
      <c r="H13" s="200"/>
      <c r="I13" s="201"/>
      <c r="J13" s="200"/>
      <c r="K13" s="201"/>
      <c r="L13" s="200"/>
      <c r="M13" s="201"/>
      <c r="N13" s="200"/>
      <c r="O13" s="202"/>
      <c r="P13" s="200"/>
      <c r="Q13" s="201"/>
      <c r="R13" s="200"/>
      <c r="S13" s="201"/>
      <c r="T13" s="200"/>
      <c r="U13" s="202"/>
      <c r="V13" s="195"/>
      <c r="W13" s="196"/>
      <c r="X13" s="203"/>
      <c r="Y13" s="204"/>
    </row>
    <row r="14" spans="1:27" ht="31.5" hidden="1" x14ac:dyDescent="0.25">
      <c r="A14" s="32">
        <v>7</v>
      </c>
      <c r="B14" s="33" t="s">
        <v>35</v>
      </c>
      <c r="C14" s="34" t="s">
        <v>36</v>
      </c>
      <c r="D14" s="176"/>
      <c r="E14" s="199"/>
      <c r="F14" s="200"/>
      <c r="G14" s="201"/>
      <c r="H14" s="200"/>
      <c r="I14" s="201"/>
      <c r="J14" s="200"/>
      <c r="K14" s="201"/>
      <c r="L14" s="200"/>
      <c r="M14" s="201"/>
      <c r="N14" s="200"/>
      <c r="O14" s="202"/>
      <c r="P14" s="200"/>
      <c r="Q14" s="201"/>
      <c r="R14" s="200"/>
      <c r="S14" s="201"/>
      <c r="T14" s="200"/>
      <c r="U14" s="202"/>
      <c r="V14" s="195"/>
      <c r="W14" s="196"/>
      <c r="X14" s="203"/>
      <c r="Y14" s="204"/>
    </row>
    <row r="15" spans="1:27" ht="31.5" hidden="1" x14ac:dyDescent="0.25">
      <c r="A15" s="32"/>
      <c r="B15" s="33" t="s">
        <v>37</v>
      </c>
      <c r="C15" s="34" t="s">
        <v>38</v>
      </c>
      <c r="D15" s="176"/>
      <c r="E15" s="199"/>
      <c r="F15" s="200"/>
      <c r="G15" s="201"/>
      <c r="H15" s="200"/>
      <c r="I15" s="201"/>
      <c r="J15" s="200"/>
      <c r="K15" s="201"/>
      <c r="L15" s="200"/>
      <c r="M15" s="201"/>
      <c r="N15" s="200"/>
      <c r="O15" s="202"/>
      <c r="P15" s="200"/>
      <c r="Q15" s="201"/>
      <c r="R15" s="200"/>
      <c r="S15" s="201"/>
      <c r="T15" s="200"/>
      <c r="U15" s="202"/>
      <c r="V15" s="195"/>
      <c r="W15" s="196"/>
      <c r="X15" s="203"/>
      <c r="Y15" s="204"/>
    </row>
    <row r="16" spans="1:27" ht="47.25" hidden="1" x14ac:dyDescent="0.25">
      <c r="A16" s="32">
        <v>8</v>
      </c>
      <c r="B16" s="33" t="s">
        <v>39</v>
      </c>
      <c r="C16" s="34" t="s">
        <v>40</v>
      </c>
      <c r="D16" s="176"/>
      <c r="E16" s="199"/>
      <c r="F16" s="200"/>
      <c r="G16" s="201"/>
      <c r="H16" s="200"/>
      <c r="I16" s="201"/>
      <c r="J16" s="200"/>
      <c r="K16" s="201"/>
      <c r="L16" s="200"/>
      <c r="M16" s="201"/>
      <c r="N16" s="200"/>
      <c r="O16" s="202"/>
      <c r="P16" s="200"/>
      <c r="Q16" s="201"/>
      <c r="R16" s="200"/>
      <c r="S16" s="201"/>
      <c r="T16" s="200"/>
      <c r="U16" s="202"/>
      <c r="V16" s="195"/>
      <c r="W16" s="196"/>
      <c r="X16" s="203"/>
      <c r="Y16" s="204"/>
    </row>
    <row r="17" spans="1:26" hidden="1" x14ac:dyDescent="0.25">
      <c r="A17" s="32">
        <v>9</v>
      </c>
      <c r="B17" s="33" t="s">
        <v>41</v>
      </c>
      <c r="C17" s="34" t="s">
        <v>42</v>
      </c>
      <c r="D17" s="176"/>
      <c r="E17" s="199"/>
      <c r="F17" s="200"/>
      <c r="G17" s="201"/>
      <c r="H17" s="200"/>
      <c r="I17" s="201"/>
      <c r="J17" s="200"/>
      <c r="K17" s="201"/>
      <c r="L17" s="200"/>
      <c r="M17" s="201"/>
      <c r="N17" s="200"/>
      <c r="O17" s="202"/>
      <c r="P17" s="200"/>
      <c r="Q17" s="201"/>
      <c r="R17" s="200"/>
      <c r="S17" s="201"/>
      <c r="T17" s="200"/>
      <c r="U17" s="202"/>
      <c r="V17" s="195"/>
      <c r="W17" s="196"/>
      <c r="X17" s="203"/>
      <c r="Y17" s="204"/>
    </row>
    <row r="18" spans="1:26" ht="47.25" hidden="1" x14ac:dyDescent="0.25">
      <c r="A18" s="32"/>
      <c r="B18" s="33" t="s">
        <v>43</v>
      </c>
      <c r="C18" s="34" t="s">
        <v>44</v>
      </c>
      <c r="D18" s="176"/>
      <c r="E18" s="199"/>
      <c r="F18" s="200"/>
      <c r="G18" s="201"/>
      <c r="H18" s="200"/>
      <c r="I18" s="201"/>
      <c r="J18" s="200"/>
      <c r="K18" s="201"/>
      <c r="L18" s="200"/>
      <c r="M18" s="201"/>
      <c r="N18" s="200"/>
      <c r="O18" s="202"/>
      <c r="P18" s="200"/>
      <c r="Q18" s="201"/>
      <c r="R18" s="200"/>
      <c r="S18" s="201"/>
      <c r="T18" s="200"/>
      <c r="U18" s="202"/>
      <c r="V18" s="195"/>
      <c r="W18" s="196"/>
      <c r="X18" s="203"/>
      <c r="Y18" s="204"/>
    </row>
    <row r="19" spans="1:26" ht="47.25" hidden="1" x14ac:dyDescent="0.25">
      <c r="A19" s="32"/>
      <c r="B19" s="42" t="s">
        <v>45</v>
      </c>
      <c r="C19" s="34" t="s">
        <v>46</v>
      </c>
      <c r="D19" s="176"/>
      <c r="E19" s="199"/>
      <c r="F19" s="200"/>
      <c r="G19" s="201"/>
      <c r="H19" s="200"/>
      <c r="I19" s="201"/>
      <c r="J19" s="200"/>
      <c r="K19" s="201"/>
      <c r="L19" s="200"/>
      <c r="M19" s="201"/>
      <c r="N19" s="200"/>
      <c r="O19" s="202"/>
      <c r="P19" s="200"/>
      <c r="Q19" s="201"/>
      <c r="R19" s="200"/>
      <c r="S19" s="201"/>
      <c r="T19" s="200"/>
      <c r="U19" s="202"/>
      <c r="V19" s="195"/>
      <c r="W19" s="196"/>
      <c r="X19" s="203"/>
      <c r="Y19" s="204"/>
    </row>
    <row r="20" spans="1:26" ht="31.5" hidden="1" x14ac:dyDescent="0.25">
      <c r="A20" s="32">
        <v>10</v>
      </c>
      <c r="B20" s="33" t="s">
        <v>47</v>
      </c>
      <c r="C20" s="34" t="s">
        <v>48</v>
      </c>
      <c r="D20" s="176"/>
      <c r="E20" s="199"/>
      <c r="F20" s="200"/>
      <c r="G20" s="201"/>
      <c r="H20" s="200"/>
      <c r="I20" s="201"/>
      <c r="J20" s="200"/>
      <c r="K20" s="201"/>
      <c r="L20" s="200"/>
      <c r="M20" s="201"/>
      <c r="N20" s="200"/>
      <c r="O20" s="202"/>
      <c r="P20" s="200"/>
      <c r="Q20" s="201"/>
      <c r="R20" s="200"/>
      <c r="S20" s="201"/>
      <c r="T20" s="200"/>
      <c r="U20" s="202"/>
      <c r="V20" s="195"/>
      <c r="W20" s="196"/>
      <c r="X20" s="203"/>
      <c r="Y20" s="204"/>
    </row>
    <row r="21" spans="1:26" ht="47.25" hidden="1" x14ac:dyDescent="0.25">
      <c r="A21" s="32">
        <v>11</v>
      </c>
      <c r="B21" s="33" t="s">
        <v>49</v>
      </c>
      <c r="C21" s="34" t="s">
        <v>50</v>
      </c>
      <c r="D21" s="176"/>
      <c r="E21" s="199"/>
      <c r="F21" s="200"/>
      <c r="G21" s="201"/>
      <c r="H21" s="200"/>
      <c r="I21" s="201"/>
      <c r="J21" s="200"/>
      <c r="K21" s="201"/>
      <c r="L21" s="200"/>
      <c r="M21" s="201"/>
      <c r="N21" s="200"/>
      <c r="O21" s="202"/>
      <c r="P21" s="200"/>
      <c r="Q21" s="201"/>
      <c r="R21" s="200"/>
      <c r="S21" s="201"/>
      <c r="T21" s="200"/>
      <c r="U21" s="202"/>
      <c r="V21" s="195"/>
      <c r="W21" s="196"/>
      <c r="X21" s="203"/>
      <c r="Y21" s="204"/>
    </row>
    <row r="22" spans="1:26" ht="31.5" hidden="1" x14ac:dyDescent="0.25">
      <c r="A22" s="32">
        <v>12</v>
      </c>
      <c r="B22" s="33" t="s">
        <v>51</v>
      </c>
      <c r="C22" s="34" t="s">
        <v>52</v>
      </c>
      <c r="D22" s="176"/>
      <c r="E22" s="199"/>
      <c r="F22" s="200"/>
      <c r="G22" s="201"/>
      <c r="H22" s="200"/>
      <c r="I22" s="201"/>
      <c r="J22" s="200"/>
      <c r="K22" s="201"/>
      <c r="L22" s="200"/>
      <c r="M22" s="201"/>
      <c r="N22" s="200"/>
      <c r="O22" s="202"/>
      <c r="P22" s="200"/>
      <c r="Q22" s="201"/>
      <c r="R22" s="200"/>
      <c r="S22" s="201"/>
      <c r="T22" s="200"/>
      <c r="U22" s="202"/>
      <c r="V22" s="195"/>
      <c r="W22" s="196"/>
      <c r="X22" s="203"/>
      <c r="Y22" s="204"/>
    </row>
    <row r="23" spans="1:26" ht="31.5" hidden="1" x14ac:dyDescent="0.25">
      <c r="A23" s="32">
        <v>13</v>
      </c>
      <c r="B23" s="33" t="s">
        <v>53</v>
      </c>
      <c r="C23" s="34" t="s">
        <v>54</v>
      </c>
      <c r="D23" s="176"/>
      <c r="E23" s="199"/>
      <c r="F23" s="200"/>
      <c r="G23" s="201"/>
      <c r="H23" s="200"/>
      <c r="I23" s="201"/>
      <c r="J23" s="200"/>
      <c r="K23" s="201"/>
      <c r="L23" s="200"/>
      <c r="M23" s="201"/>
      <c r="N23" s="200"/>
      <c r="O23" s="202"/>
      <c r="P23" s="200"/>
      <c r="Q23" s="201"/>
      <c r="R23" s="200"/>
      <c r="S23" s="201"/>
      <c r="T23" s="200"/>
      <c r="U23" s="202"/>
      <c r="V23" s="195"/>
      <c r="W23" s="196"/>
      <c r="X23" s="203"/>
      <c r="Y23" s="204"/>
    </row>
    <row r="24" spans="1:26" hidden="1" x14ac:dyDescent="0.25">
      <c r="A24" s="32">
        <v>14</v>
      </c>
      <c r="B24" s="33" t="s">
        <v>55</v>
      </c>
      <c r="C24" s="34" t="s">
        <v>56</v>
      </c>
      <c r="D24" s="176"/>
      <c r="E24" s="199"/>
      <c r="F24" s="200"/>
      <c r="G24" s="201"/>
      <c r="H24" s="200"/>
      <c r="I24" s="201"/>
      <c r="J24" s="200"/>
      <c r="K24" s="201"/>
      <c r="L24" s="200"/>
      <c r="M24" s="201"/>
      <c r="N24" s="200"/>
      <c r="O24" s="202"/>
      <c r="P24" s="200"/>
      <c r="Q24" s="201"/>
      <c r="R24" s="200"/>
      <c r="S24" s="201"/>
      <c r="T24" s="200"/>
      <c r="U24" s="202"/>
      <c r="V24" s="195"/>
      <c r="W24" s="196"/>
      <c r="X24" s="203"/>
      <c r="Y24" s="204"/>
    </row>
    <row r="25" spans="1:26" hidden="1" x14ac:dyDescent="0.25">
      <c r="A25" s="32">
        <v>15</v>
      </c>
      <c r="B25" s="33" t="s">
        <v>57</v>
      </c>
      <c r="C25" s="34" t="s">
        <v>58</v>
      </c>
      <c r="D25" s="176"/>
      <c r="E25" s="199"/>
      <c r="F25" s="200"/>
      <c r="G25" s="201"/>
      <c r="H25" s="200"/>
      <c r="I25" s="201"/>
      <c r="J25" s="200"/>
      <c r="K25" s="201"/>
      <c r="L25" s="200"/>
      <c r="M25" s="201"/>
      <c r="N25" s="200"/>
      <c r="O25" s="202"/>
      <c r="P25" s="200"/>
      <c r="Q25" s="201"/>
      <c r="R25" s="200"/>
      <c r="S25" s="201"/>
      <c r="T25" s="200"/>
      <c r="U25" s="202"/>
      <c r="V25" s="195"/>
      <c r="W25" s="196"/>
      <c r="X25" s="203"/>
      <c r="Y25" s="204"/>
    </row>
    <row r="26" spans="1:26" ht="31.5" hidden="1" x14ac:dyDescent="0.25">
      <c r="A26" s="32">
        <v>16</v>
      </c>
      <c r="B26" s="33" t="s">
        <v>59</v>
      </c>
      <c r="C26" s="34" t="s">
        <v>60</v>
      </c>
      <c r="D26" s="176"/>
      <c r="E26" s="199"/>
      <c r="F26" s="200"/>
      <c r="G26" s="201"/>
      <c r="H26" s="200"/>
      <c r="I26" s="201"/>
      <c r="J26" s="200"/>
      <c r="K26" s="201"/>
      <c r="L26" s="200"/>
      <c r="M26" s="201"/>
      <c r="N26" s="200"/>
      <c r="O26" s="202"/>
      <c r="P26" s="200"/>
      <c r="Q26" s="201"/>
      <c r="R26" s="200"/>
      <c r="S26" s="201"/>
      <c r="T26" s="200"/>
      <c r="U26" s="202"/>
      <c r="V26" s="195"/>
      <c r="W26" s="196"/>
      <c r="X26" s="203"/>
      <c r="Y26" s="204"/>
    </row>
    <row r="27" spans="1:26" ht="15" hidden="1" customHeight="1" x14ac:dyDescent="0.25">
      <c r="A27" s="43">
        <v>17</v>
      </c>
      <c r="B27" s="44" t="s">
        <v>61</v>
      </c>
      <c r="C27" s="45" t="s">
        <v>62</v>
      </c>
      <c r="D27" s="177"/>
      <c r="E27" s="205"/>
      <c r="F27" s="206"/>
      <c r="G27" s="207"/>
      <c r="H27" s="206"/>
      <c r="I27" s="207"/>
      <c r="J27" s="206"/>
      <c r="K27" s="207"/>
      <c r="L27" s="206"/>
      <c r="M27" s="207"/>
      <c r="N27" s="206"/>
      <c r="O27" s="208"/>
      <c r="P27" s="206"/>
      <c r="Q27" s="207"/>
      <c r="R27" s="206"/>
      <c r="S27" s="207"/>
      <c r="T27" s="206"/>
      <c r="U27" s="208"/>
      <c r="V27" s="195"/>
      <c r="W27" s="196"/>
      <c r="X27" s="209"/>
      <c r="Y27" s="210"/>
    </row>
    <row r="28" spans="1:26" ht="15" hidden="1" customHeight="1" x14ac:dyDescent="0.25">
      <c r="A28" s="144">
        <v>1</v>
      </c>
      <c r="B28" s="225" t="s">
        <v>63</v>
      </c>
      <c r="C28" s="226" t="s">
        <v>64</v>
      </c>
      <c r="D28" s="227">
        <v>1</v>
      </c>
      <c r="E28" s="228"/>
      <c r="F28" s="228"/>
      <c r="G28" s="229" t="e">
        <f t="shared" ref="G28:G91" si="0">(F28/E28)*100</f>
        <v>#DIV/0!</v>
      </c>
      <c r="H28" s="228"/>
      <c r="I28" s="229" t="e">
        <f t="shared" ref="I28:I91" si="1">(H28/E28)*100</f>
        <v>#DIV/0!</v>
      </c>
      <c r="J28" s="228"/>
      <c r="K28" s="229" t="e">
        <f t="shared" ref="K28:K91" si="2">(J28/E28)*100</f>
        <v>#DIV/0!</v>
      </c>
      <c r="L28" s="228"/>
      <c r="M28" s="229" t="e">
        <f t="shared" ref="M28:M91" si="3">(L28/E28)*100</f>
        <v>#DIV/0!</v>
      </c>
      <c r="N28" s="228"/>
      <c r="O28" s="229" t="e">
        <f t="shared" ref="O28:O91" si="4">(N28/E28)*100</f>
        <v>#DIV/0!</v>
      </c>
      <c r="P28" s="229">
        <f t="shared" ref="P28:P91" si="5">F28+H28+J28+L28+N28</f>
        <v>0</v>
      </c>
      <c r="Q28" s="229" t="e">
        <f t="shared" ref="Q28:Q91" si="6">(P28/E28)*100</f>
        <v>#DIV/0!</v>
      </c>
      <c r="R28" s="228"/>
      <c r="S28" s="229" t="e">
        <f>(R28/E28)*100</f>
        <v>#DIV/0!</v>
      </c>
      <c r="T28" s="228"/>
      <c r="U28" s="229" t="e">
        <f>(T28/E28)*100</f>
        <v>#DIV/0!</v>
      </c>
      <c r="V28" s="229">
        <f>R28+T28</f>
        <v>0</v>
      </c>
      <c r="W28" s="229" t="e">
        <f>(V28/E28)*100</f>
        <v>#DIV/0!</v>
      </c>
      <c r="X28" s="229" t="e">
        <f>((F28+H28+J28)/E28)*100</f>
        <v>#DIV/0!</v>
      </c>
      <c r="Y28" s="211" t="e">
        <f>((F28+H28+J28+L28+N28)/E28)*100</f>
        <v>#DIV/0!</v>
      </c>
      <c r="Z28" s="61" t="str">
        <f t="shared" ref="Z28:Z91" si="7">IF(P28+R28+T28=E28,"ок","не верно")</f>
        <v>ок</v>
      </c>
    </row>
    <row r="29" spans="1:26" ht="15" hidden="1" customHeight="1" x14ac:dyDescent="0.25">
      <c r="A29" s="145"/>
      <c r="B29" s="217"/>
      <c r="C29" s="218"/>
      <c r="D29" s="222">
        <v>2</v>
      </c>
      <c r="E29" s="220"/>
      <c r="F29" s="220"/>
      <c r="G29" s="221" t="e">
        <f t="shared" si="0"/>
        <v>#DIV/0!</v>
      </c>
      <c r="H29" s="220"/>
      <c r="I29" s="221" t="e">
        <f t="shared" si="1"/>
        <v>#DIV/0!</v>
      </c>
      <c r="J29" s="220"/>
      <c r="K29" s="221" t="e">
        <f t="shared" si="2"/>
        <v>#DIV/0!</v>
      </c>
      <c r="L29" s="220"/>
      <c r="M29" s="221" t="e">
        <f t="shared" si="3"/>
        <v>#DIV/0!</v>
      </c>
      <c r="N29" s="220"/>
      <c r="O29" s="221" t="e">
        <f t="shared" si="4"/>
        <v>#DIV/0!</v>
      </c>
      <c r="P29" s="221">
        <f t="shared" si="5"/>
        <v>0</v>
      </c>
      <c r="Q29" s="221" t="e">
        <f t="shared" si="6"/>
        <v>#DIV/0!</v>
      </c>
      <c r="R29" s="220"/>
      <c r="S29" s="221" t="e">
        <f t="shared" ref="S28:S91" si="8">(R29/E29)*100</f>
        <v>#DIV/0!</v>
      </c>
      <c r="T29" s="220"/>
      <c r="U29" s="221" t="e">
        <f t="shared" ref="U28:U91" si="9">(T29/E29)*100</f>
        <v>#DIV/0!</v>
      </c>
      <c r="V29" s="221">
        <f t="shared" ref="V28:V91" si="10">R29+T29</f>
        <v>0</v>
      </c>
      <c r="W29" s="221" t="e">
        <f t="shared" ref="W28:W91" si="11">(V29/E29)*100</f>
        <v>#DIV/0!</v>
      </c>
      <c r="X29" s="221" t="e">
        <f t="shared" ref="X29:X92" si="12">((F29+H29+J29)/E29)*100</f>
        <v>#DIV/0!</v>
      </c>
      <c r="Y29" s="201" t="e">
        <f t="shared" ref="Y29:Y92" si="13">((F29+H29+J29+L29+N29)/E29)*100</f>
        <v>#DIV/0!</v>
      </c>
      <c r="Z29" s="61" t="str">
        <f t="shared" si="7"/>
        <v>ок</v>
      </c>
    </row>
    <row r="30" spans="1:26" ht="15" hidden="1" customHeight="1" x14ac:dyDescent="0.25">
      <c r="A30" s="145"/>
      <c r="B30" s="217"/>
      <c r="C30" s="218"/>
      <c r="D30" s="222">
        <v>3</v>
      </c>
      <c r="E30" s="220"/>
      <c r="F30" s="220"/>
      <c r="G30" s="221" t="e">
        <f t="shared" si="0"/>
        <v>#DIV/0!</v>
      </c>
      <c r="H30" s="220"/>
      <c r="I30" s="221" t="e">
        <f t="shared" si="1"/>
        <v>#DIV/0!</v>
      </c>
      <c r="J30" s="220"/>
      <c r="K30" s="221" t="e">
        <f t="shared" si="2"/>
        <v>#DIV/0!</v>
      </c>
      <c r="L30" s="220"/>
      <c r="M30" s="221" t="e">
        <f t="shared" si="3"/>
        <v>#DIV/0!</v>
      </c>
      <c r="N30" s="220"/>
      <c r="O30" s="221" t="e">
        <f t="shared" si="4"/>
        <v>#DIV/0!</v>
      </c>
      <c r="P30" s="221">
        <f t="shared" si="5"/>
        <v>0</v>
      </c>
      <c r="Q30" s="221" t="e">
        <f t="shared" si="6"/>
        <v>#DIV/0!</v>
      </c>
      <c r="R30" s="220"/>
      <c r="S30" s="221" t="e">
        <f t="shared" si="8"/>
        <v>#DIV/0!</v>
      </c>
      <c r="T30" s="220"/>
      <c r="U30" s="221" t="e">
        <f t="shared" si="9"/>
        <v>#DIV/0!</v>
      </c>
      <c r="V30" s="221">
        <f t="shared" si="10"/>
        <v>0</v>
      </c>
      <c r="W30" s="221" t="e">
        <f t="shared" si="11"/>
        <v>#DIV/0!</v>
      </c>
      <c r="X30" s="221" t="e">
        <f t="shared" si="12"/>
        <v>#DIV/0!</v>
      </c>
      <c r="Y30" s="201" t="e">
        <f t="shared" si="13"/>
        <v>#DIV/0!</v>
      </c>
      <c r="Z30" s="61" t="str">
        <f t="shared" si="7"/>
        <v>ок</v>
      </c>
    </row>
    <row r="31" spans="1:26" ht="15" customHeight="1" x14ac:dyDescent="0.25">
      <c r="A31" s="145"/>
      <c r="B31" s="217"/>
      <c r="C31" s="218"/>
      <c r="D31" s="219">
        <v>4</v>
      </c>
      <c r="E31" s="220">
        <v>4</v>
      </c>
      <c r="F31" s="220">
        <v>0</v>
      </c>
      <c r="G31" s="221">
        <f t="shared" si="0"/>
        <v>0</v>
      </c>
      <c r="H31" s="220">
        <v>0</v>
      </c>
      <c r="I31" s="221">
        <f t="shared" si="1"/>
        <v>0</v>
      </c>
      <c r="J31" s="220">
        <v>2</v>
      </c>
      <c r="K31" s="221">
        <f t="shared" si="2"/>
        <v>50</v>
      </c>
      <c r="L31" s="220">
        <v>0</v>
      </c>
      <c r="M31" s="221">
        <f t="shared" si="3"/>
        <v>0</v>
      </c>
      <c r="N31" s="220">
        <v>0</v>
      </c>
      <c r="O31" s="221">
        <f t="shared" si="4"/>
        <v>0</v>
      </c>
      <c r="P31" s="221">
        <f t="shared" si="5"/>
        <v>2</v>
      </c>
      <c r="Q31" s="221">
        <f t="shared" si="6"/>
        <v>50</v>
      </c>
      <c r="R31" s="220">
        <v>2</v>
      </c>
      <c r="S31" s="221">
        <f t="shared" si="8"/>
        <v>50</v>
      </c>
      <c r="T31" s="220">
        <v>0</v>
      </c>
      <c r="U31" s="221">
        <f t="shared" si="9"/>
        <v>0</v>
      </c>
      <c r="V31" s="221">
        <f t="shared" si="10"/>
        <v>2</v>
      </c>
      <c r="W31" s="221">
        <f t="shared" si="11"/>
        <v>50</v>
      </c>
      <c r="X31" s="221">
        <f t="shared" si="12"/>
        <v>50</v>
      </c>
      <c r="Y31" s="201">
        <f t="shared" si="13"/>
        <v>50</v>
      </c>
      <c r="Z31" s="61" t="str">
        <f t="shared" si="7"/>
        <v>ок</v>
      </c>
    </row>
    <row r="32" spans="1:26" ht="15" hidden="1" customHeight="1" x14ac:dyDescent="0.25">
      <c r="A32" s="145"/>
      <c r="B32" s="217"/>
      <c r="C32" s="218"/>
      <c r="D32" s="222"/>
      <c r="E32" s="220"/>
      <c r="F32" s="220"/>
      <c r="G32" s="221" t="e">
        <f t="shared" si="0"/>
        <v>#DIV/0!</v>
      </c>
      <c r="H32" s="220"/>
      <c r="I32" s="221" t="e">
        <f t="shared" si="1"/>
        <v>#DIV/0!</v>
      </c>
      <c r="J32" s="220"/>
      <c r="K32" s="221" t="e">
        <f t="shared" si="2"/>
        <v>#DIV/0!</v>
      </c>
      <c r="L32" s="220"/>
      <c r="M32" s="221" t="e">
        <f t="shared" si="3"/>
        <v>#DIV/0!</v>
      </c>
      <c r="N32" s="220"/>
      <c r="O32" s="221" t="e">
        <f t="shared" si="4"/>
        <v>#DIV/0!</v>
      </c>
      <c r="P32" s="221">
        <f t="shared" si="5"/>
        <v>0</v>
      </c>
      <c r="Q32" s="221" t="e">
        <f t="shared" si="6"/>
        <v>#DIV/0!</v>
      </c>
      <c r="R32" s="220"/>
      <c r="S32" s="221" t="e">
        <f t="shared" si="8"/>
        <v>#DIV/0!</v>
      </c>
      <c r="T32" s="220"/>
      <c r="U32" s="221" t="e">
        <f t="shared" si="9"/>
        <v>#DIV/0!</v>
      </c>
      <c r="V32" s="221">
        <f t="shared" si="10"/>
        <v>0</v>
      </c>
      <c r="W32" s="221" t="e">
        <f t="shared" si="11"/>
        <v>#DIV/0!</v>
      </c>
      <c r="X32" s="221" t="e">
        <f t="shared" si="12"/>
        <v>#DIV/0!</v>
      </c>
      <c r="Y32" s="201" t="e">
        <f t="shared" si="13"/>
        <v>#DIV/0!</v>
      </c>
      <c r="Z32" s="61" t="str">
        <f t="shared" si="7"/>
        <v>ок</v>
      </c>
    </row>
    <row r="33" spans="1:26" x14ac:dyDescent="0.25">
      <c r="A33" s="145">
        <v>2</v>
      </c>
      <c r="B33" s="216" t="s">
        <v>65</v>
      </c>
      <c r="C33" s="218" t="s">
        <v>66</v>
      </c>
      <c r="D33" s="219">
        <v>1</v>
      </c>
      <c r="E33" s="220">
        <v>18</v>
      </c>
      <c r="F33" s="220">
        <v>2</v>
      </c>
      <c r="G33" s="221">
        <f t="shared" si="0"/>
        <v>11.111111111111111</v>
      </c>
      <c r="H33" s="220">
        <v>2</v>
      </c>
      <c r="I33" s="221">
        <f t="shared" si="1"/>
        <v>11.111111111111111</v>
      </c>
      <c r="J33" s="220">
        <v>2</v>
      </c>
      <c r="K33" s="221">
        <f t="shared" si="2"/>
        <v>11.111111111111111</v>
      </c>
      <c r="L33" s="220">
        <v>3</v>
      </c>
      <c r="M33" s="221">
        <f t="shared" si="3"/>
        <v>16.666666666666664</v>
      </c>
      <c r="N33" s="220">
        <v>0</v>
      </c>
      <c r="O33" s="221">
        <f t="shared" si="4"/>
        <v>0</v>
      </c>
      <c r="P33" s="221">
        <f t="shared" si="5"/>
        <v>9</v>
      </c>
      <c r="Q33" s="221">
        <f t="shared" si="6"/>
        <v>50</v>
      </c>
      <c r="R33" s="220">
        <v>9</v>
      </c>
      <c r="S33" s="221">
        <f t="shared" si="8"/>
        <v>50</v>
      </c>
      <c r="T33" s="220">
        <v>0</v>
      </c>
      <c r="U33" s="221">
        <f t="shared" si="9"/>
        <v>0</v>
      </c>
      <c r="V33" s="221">
        <f t="shared" si="10"/>
        <v>9</v>
      </c>
      <c r="W33" s="221">
        <f t="shared" si="11"/>
        <v>50</v>
      </c>
      <c r="X33" s="221">
        <f t="shared" si="12"/>
        <v>33.333333333333329</v>
      </c>
      <c r="Y33" s="201">
        <f t="shared" si="13"/>
        <v>50</v>
      </c>
      <c r="Z33" s="61" t="str">
        <f t="shared" si="7"/>
        <v>ок</v>
      </c>
    </row>
    <row r="34" spans="1:26" x14ac:dyDescent="0.25">
      <c r="A34" s="145"/>
      <c r="B34" s="216"/>
      <c r="C34" s="218"/>
      <c r="D34" s="219">
        <v>2</v>
      </c>
      <c r="E34" s="220">
        <v>26</v>
      </c>
      <c r="F34" s="220">
        <v>5</v>
      </c>
      <c r="G34" s="221">
        <f t="shared" si="0"/>
        <v>19.230769230769234</v>
      </c>
      <c r="H34" s="220">
        <v>7</v>
      </c>
      <c r="I34" s="221">
        <f t="shared" si="1"/>
        <v>26.923076923076923</v>
      </c>
      <c r="J34" s="220">
        <v>0</v>
      </c>
      <c r="K34" s="221">
        <f t="shared" si="2"/>
        <v>0</v>
      </c>
      <c r="L34" s="220">
        <v>0</v>
      </c>
      <c r="M34" s="221">
        <f t="shared" si="3"/>
        <v>0</v>
      </c>
      <c r="N34" s="220">
        <v>0</v>
      </c>
      <c r="O34" s="221">
        <f t="shared" si="4"/>
        <v>0</v>
      </c>
      <c r="P34" s="221">
        <f t="shared" si="5"/>
        <v>12</v>
      </c>
      <c r="Q34" s="221">
        <f t="shared" si="6"/>
        <v>46.153846153846153</v>
      </c>
      <c r="R34" s="220">
        <v>14</v>
      </c>
      <c r="S34" s="221">
        <f t="shared" si="8"/>
        <v>53.846153846153847</v>
      </c>
      <c r="T34" s="220">
        <v>0</v>
      </c>
      <c r="U34" s="221">
        <f t="shared" si="9"/>
        <v>0</v>
      </c>
      <c r="V34" s="221">
        <f t="shared" si="10"/>
        <v>14</v>
      </c>
      <c r="W34" s="221">
        <f t="shared" si="11"/>
        <v>53.846153846153847</v>
      </c>
      <c r="X34" s="221">
        <f t="shared" si="12"/>
        <v>46.153846153846153</v>
      </c>
      <c r="Y34" s="201">
        <f t="shared" si="13"/>
        <v>46.153846153846153</v>
      </c>
      <c r="Z34" s="61" t="str">
        <f t="shared" si="7"/>
        <v>ок</v>
      </c>
    </row>
    <row r="35" spans="1:26" x14ac:dyDescent="0.25">
      <c r="A35" s="145"/>
      <c r="B35" s="216"/>
      <c r="C35" s="218"/>
      <c r="D35" s="219">
        <v>3</v>
      </c>
      <c r="E35" s="220">
        <v>16</v>
      </c>
      <c r="F35" s="220">
        <v>4</v>
      </c>
      <c r="G35" s="221">
        <f t="shared" si="0"/>
        <v>25</v>
      </c>
      <c r="H35" s="220">
        <v>4</v>
      </c>
      <c r="I35" s="221">
        <f t="shared" si="1"/>
        <v>25</v>
      </c>
      <c r="J35" s="220">
        <v>3</v>
      </c>
      <c r="K35" s="221">
        <f t="shared" si="2"/>
        <v>18.75</v>
      </c>
      <c r="L35" s="220">
        <v>0</v>
      </c>
      <c r="M35" s="221">
        <f t="shared" si="3"/>
        <v>0</v>
      </c>
      <c r="N35" s="220">
        <v>0</v>
      </c>
      <c r="O35" s="221">
        <f t="shared" si="4"/>
        <v>0</v>
      </c>
      <c r="P35" s="221">
        <f t="shared" si="5"/>
        <v>11</v>
      </c>
      <c r="Q35" s="221">
        <f t="shared" si="6"/>
        <v>68.75</v>
      </c>
      <c r="R35" s="220">
        <v>5</v>
      </c>
      <c r="S35" s="221">
        <f t="shared" si="8"/>
        <v>31.25</v>
      </c>
      <c r="T35" s="220">
        <v>0</v>
      </c>
      <c r="U35" s="221">
        <f t="shared" si="9"/>
        <v>0</v>
      </c>
      <c r="V35" s="221">
        <f t="shared" si="10"/>
        <v>5</v>
      </c>
      <c r="W35" s="221">
        <f t="shared" si="11"/>
        <v>31.25</v>
      </c>
      <c r="X35" s="221">
        <f t="shared" si="12"/>
        <v>68.75</v>
      </c>
      <c r="Y35" s="201">
        <f t="shared" si="13"/>
        <v>68.75</v>
      </c>
      <c r="Z35" s="61" t="str">
        <f t="shared" si="7"/>
        <v>ок</v>
      </c>
    </row>
    <row r="36" spans="1:26" x14ac:dyDescent="0.25">
      <c r="A36" s="145"/>
      <c r="B36" s="216"/>
      <c r="C36" s="218"/>
      <c r="D36" s="219">
        <v>4</v>
      </c>
      <c r="E36" s="220">
        <v>18</v>
      </c>
      <c r="F36" s="220">
        <v>7</v>
      </c>
      <c r="G36" s="221">
        <f t="shared" si="0"/>
        <v>38.888888888888893</v>
      </c>
      <c r="H36" s="220">
        <v>3</v>
      </c>
      <c r="I36" s="221">
        <f t="shared" si="1"/>
        <v>16.666666666666664</v>
      </c>
      <c r="J36" s="220">
        <v>3</v>
      </c>
      <c r="K36" s="221">
        <f t="shared" si="2"/>
        <v>16.666666666666664</v>
      </c>
      <c r="L36" s="220">
        <v>2</v>
      </c>
      <c r="M36" s="221">
        <f t="shared" si="3"/>
        <v>11.111111111111111</v>
      </c>
      <c r="N36" s="220">
        <v>0</v>
      </c>
      <c r="O36" s="221">
        <f t="shared" si="4"/>
        <v>0</v>
      </c>
      <c r="P36" s="221">
        <f t="shared" si="5"/>
        <v>15</v>
      </c>
      <c r="Q36" s="221">
        <f t="shared" si="6"/>
        <v>83.333333333333343</v>
      </c>
      <c r="R36" s="220">
        <v>2</v>
      </c>
      <c r="S36" s="221">
        <f t="shared" si="8"/>
        <v>11.111111111111111</v>
      </c>
      <c r="T36" s="220">
        <v>1</v>
      </c>
      <c r="U36" s="221">
        <f t="shared" si="9"/>
        <v>5.5555555555555554</v>
      </c>
      <c r="V36" s="221">
        <f t="shared" si="10"/>
        <v>3</v>
      </c>
      <c r="W36" s="221">
        <f t="shared" si="11"/>
        <v>16.666666666666664</v>
      </c>
      <c r="X36" s="221">
        <f t="shared" si="12"/>
        <v>72.222222222222214</v>
      </c>
      <c r="Y36" s="201">
        <f t="shared" si="13"/>
        <v>83.333333333333343</v>
      </c>
      <c r="Z36" s="61" t="str">
        <f t="shared" si="7"/>
        <v>ок</v>
      </c>
    </row>
    <row r="37" spans="1:26" x14ac:dyDescent="0.25">
      <c r="A37" s="145">
        <v>3</v>
      </c>
      <c r="B37" s="216" t="s">
        <v>67</v>
      </c>
      <c r="C37" s="218" t="s">
        <v>68</v>
      </c>
      <c r="D37" s="219">
        <v>1</v>
      </c>
      <c r="E37" s="220">
        <v>32</v>
      </c>
      <c r="F37" s="220">
        <v>0</v>
      </c>
      <c r="G37" s="221">
        <f t="shared" si="0"/>
        <v>0</v>
      </c>
      <c r="H37" s="220">
        <v>1</v>
      </c>
      <c r="I37" s="221">
        <f t="shared" si="1"/>
        <v>3.125</v>
      </c>
      <c r="J37" s="220">
        <v>5</v>
      </c>
      <c r="K37" s="221">
        <f t="shared" si="2"/>
        <v>15.625</v>
      </c>
      <c r="L37" s="220">
        <v>4</v>
      </c>
      <c r="M37" s="221">
        <f t="shared" si="3"/>
        <v>12.5</v>
      </c>
      <c r="N37" s="220">
        <v>2</v>
      </c>
      <c r="O37" s="221">
        <f t="shared" si="4"/>
        <v>6.25</v>
      </c>
      <c r="P37" s="221">
        <f t="shared" si="5"/>
        <v>12</v>
      </c>
      <c r="Q37" s="221">
        <f t="shared" si="6"/>
        <v>37.5</v>
      </c>
      <c r="R37" s="220">
        <v>20</v>
      </c>
      <c r="S37" s="221">
        <f t="shared" si="8"/>
        <v>62.5</v>
      </c>
      <c r="T37" s="220">
        <v>0</v>
      </c>
      <c r="U37" s="221">
        <f t="shared" si="9"/>
        <v>0</v>
      </c>
      <c r="V37" s="221">
        <f t="shared" si="10"/>
        <v>20</v>
      </c>
      <c r="W37" s="221">
        <f t="shared" si="11"/>
        <v>62.5</v>
      </c>
      <c r="X37" s="221">
        <f t="shared" si="12"/>
        <v>18.75</v>
      </c>
      <c r="Y37" s="201">
        <f t="shared" si="13"/>
        <v>37.5</v>
      </c>
      <c r="Z37" s="61" t="str">
        <f t="shared" si="7"/>
        <v>ок</v>
      </c>
    </row>
    <row r="38" spans="1:26" x14ac:dyDescent="0.25">
      <c r="A38" s="145"/>
      <c r="B38" s="216"/>
      <c r="C38" s="218"/>
      <c r="D38" s="219">
        <v>2</v>
      </c>
      <c r="E38" s="220">
        <v>45</v>
      </c>
      <c r="F38" s="220">
        <v>4</v>
      </c>
      <c r="G38" s="221">
        <f t="shared" si="0"/>
        <v>8.8888888888888893</v>
      </c>
      <c r="H38" s="220">
        <v>6</v>
      </c>
      <c r="I38" s="221">
        <f t="shared" si="1"/>
        <v>13.333333333333334</v>
      </c>
      <c r="J38" s="220">
        <v>0</v>
      </c>
      <c r="K38" s="221">
        <f t="shared" si="2"/>
        <v>0</v>
      </c>
      <c r="L38" s="220">
        <v>0</v>
      </c>
      <c r="M38" s="221">
        <f t="shared" si="3"/>
        <v>0</v>
      </c>
      <c r="N38" s="220">
        <v>0</v>
      </c>
      <c r="O38" s="221">
        <f t="shared" si="4"/>
        <v>0</v>
      </c>
      <c r="P38" s="221">
        <f t="shared" si="5"/>
        <v>10</v>
      </c>
      <c r="Q38" s="221">
        <f t="shared" si="6"/>
        <v>22.222222222222221</v>
      </c>
      <c r="R38" s="220">
        <v>35</v>
      </c>
      <c r="S38" s="221">
        <f t="shared" si="8"/>
        <v>77.777777777777786</v>
      </c>
      <c r="T38" s="220">
        <v>0</v>
      </c>
      <c r="U38" s="221">
        <f t="shared" si="9"/>
        <v>0</v>
      </c>
      <c r="V38" s="221">
        <f t="shared" si="10"/>
        <v>35</v>
      </c>
      <c r="W38" s="221">
        <f t="shared" si="11"/>
        <v>77.777777777777786</v>
      </c>
      <c r="X38" s="221">
        <f t="shared" si="12"/>
        <v>22.222222222222221</v>
      </c>
      <c r="Y38" s="201">
        <f t="shared" si="13"/>
        <v>22.222222222222221</v>
      </c>
      <c r="Z38" s="61" t="str">
        <f t="shared" si="7"/>
        <v>ок</v>
      </c>
    </row>
    <row r="39" spans="1:26" ht="15" customHeight="1" x14ac:dyDescent="0.25">
      <c r="A39" s="145"/>
      <c r="B39" s="216"/>
      <c r="C39" s="218"/>
      <c r="D39" s="219">
        <v>3</v>
      </c>
      <c r="E39" s="220">
        <v>22</v>
      </c>
      <c r="F39" s="220">
        <v>3</v>
      </c>
      <c r="G39" s="221">
        <f t="shared" si="0"/>
        <v>13.636363636363635</v>
      </c>
      <c r="H39" s="220">
        <v>7</v>
      </c>
      <c r="I39" s="221">
        <f t="shared" si="1"/>
        <v>31.818181818181817</v>
      </c>
      <c r="J39" s="220">
        <v>5</v>
      </c>
      <c r="K39" s="221">
        <f t="shared" si="2"/>
        <v>22.727272727272727</v>
      </c>
      <c r="L39" s="220">
        <v>1</v>
      </c>
      <c r="M39" s="221">
        <f t="shared" si="3"/>
        <v>4.5454545454545459</v>
      </c>
      <c r="N39" s="220">
        <v>0</v>
      </c>
      <c r="O39" s="221">
        <f t="shared" si="4"/>
        <v>0</v>
      </c>
      <c r="P39" s="221">
        <f t="shared" si="5"/>
        <v>16</v>
      </c>
      <c r="Q39" s="221">
        <f t="shared" si="6"/>
        <v>72.727272727272734</v>
      </c>
      <c r="R39" s="220">
        <v>6</v>
      </c>
      <c r="S39" s="221">
        <f t="shared" si="8"/>
        <v>27.27272727272727</v>
      </c>
      <c r="T39" s="220">
        <v>0</v>
      </c>
      <c r="U39" s="221">
        <f t="shared" si="9"/>
        <v>0</v>
      </c>
      <c r="V39" s="221">
        <f t="shared" si="10"/>
        <v>6</v>
      </c>
      <c r="W39" s="221">
        <f t="shared" si="11"/>
        <v>27.27272727272727</v>
      </c>
      <c r="X39" s="221">
        <f t="shared" si="12"/>
        <v>68.181818181818173</v>
      </c>
      <c r="Y39" s="201">
        <f t="shared" si="13"/>
        <v>72.727272727272734</v>
      </c>
      <c r="Z39" s="61" t="str">
        <f t="shared" si="7"/>
        <v>ок</v>
      </c>
    </row>
    <row r="40" spans="1:26" x14ac:dyDescent="0.25">
      <c r="A40" s="145"/>
      <c r="B40" s="216"/>
      <c r="C40" s="218"/>
      <c r="D40" s="219">
        <v>4</v>
      </c>
      <c r="E40" s="220">
        <v>32</v>
      </c>
      <c r="F40" s="220">
        <v>11</v>
      </c>
      <c r="G40" s="221">
        <f t="shared" si="0"/>
        <v>34.375</v>
      </c>
      <c r="H40" s="220">
        <v>7</v>
      </c>
      <c r="I40" s="221">
        <f t="shared" si="1"/>
        <v>21.875</v>
      </c>
      <c r="J40" s="220">
        <v>0</v>
      </c>
      <c r="K40" s="221">
        <f t="shared" si="2"/>
        <v>0</v>
      </c>
      <c r="L40" s="220">
        <v>0</v>
      </c>
      <c r="M40" s="221">
        <f t="shared" si="3"/>
        <v>0</v>
      </c>
      <c r="N40" s="220">
        <v>0</v>
      </c>
      <c r="O40" s="221">
        <f t="shared" si="4"/>
        <v>0</v>
      </c>
      <c r="P40" s="221">
        <f t="shared" si="5"/>
        <v>18</v>
      </c>
      <c r="Q40" s="221">
        <f t="shared" si="6"/>
        <v>56.25</v>
      </c>
      <c r="R40" s="220">
        <v>14</v>
      </c>
      <c r="S40" s="221">
        <f t="shared" si="8"/>
        <v>43.75</v>
      </c>
      <c r="T40" s="220">
        <v>0</v>
      </c>
      <c r="U40" s="221">
        <f t="shared" si="9"/>
        <v>0</v>
      </c>
      <c r="V40" s="221">
        <f t="shared" si="10"/>
        <v>14</v>
      </c>
      <c r="W40" s="221">
        <f t="shared" si="11"/>
        <v>43.75</v>
      </c>
      <c r="X40" s="221">
        <f t="shared" si="12"/>
        <v>56.25</v>
      </c>
      <c r="Y40" s="201">
        <f t="shared" si="13"/>
        <v>56.25</v>
      </c>
      <c r="Z40" s="61" t="str">
        <f t="shared" si="7"/>
        <v>ок</v>
      </c>
    </row>
    <row r="41" spans="1:26" x14ac:dyDescent="0.25">
      <c r="A41" s="145">
        <v>4</v>
      </c>
      <c r="B41" s="216" t="s">
        <v>69</v>
      </c>
      <c r="C41" s="218" t="s">
        <v>70</v>
      </c>
      <c r="D41" s="222">
        <v>1</v>
      </c>
      <c r="E41" s="220">
        <v>20</v>
      </c>
      <c r="F41" s="220">
        <v>1</v>
      </c>
      <c r="G41" s="221">
        <f t="shared" si="0"/>
        <v>5</v>
      </c>
      <c r="H41" s="220">
        <v>3</v>
      </c>
      <c r="I41" s="221">
        <f t="shared" si="1"/>
        <v>15</v>
      </c>
      <c r="J41" s="220">
        <v>0</v>
      </c>
      <c r="K41" s="221">
        <f t="shared" si="2"/>
        <v>0</v>
      </c>
      <c r="L41" s="220">
        <v>1</v>
      </c>
      <c r="M41" s="221">
        <f t="shared" si="3"/>
        <v>5</v>
      </c>
      <c r="N41" s="220">
        <v>0</v>
      </c>
      <c r="O41" s="221">
        <f t="shared" si="4"/>
        <v>0</v>
      </c>
      <c r="P41" s="221">
        <f t="shared" si="5"/>
        <v>5</v>
      </c>
      <c r="Q41" s="221">
        <f t="shared" si="6"/>
        <v>25</v>
      </c>
      <c r="R41" s="220">
        <v>15</v>
      </c>
      <c r="S41" s="221">
        <f t="shared" si="8"/>
        <v>75</v>
      </c>
      <c r="T41" s="220">
        <v>0</v>
      </c>
      <c r="U41" s="221">
        <f t="shared" si="9"/>
        <v>0</v>
      </c>
      <c r="V41" s="221">
        <f t="shared" si="10"/>
        <v>15</v>
      </c>
      <c r="W41" s="221">
        <f t="shared" si="11"/>
        <v>75</v>
      </c>
      <c r="X41" s="221">
        <f t="shared" si="12"/>
        <v>20</v>
      </c>
      <c r="Y41" s="201">
        <f t="shared" si="13"/>
        <v>25</v>
      </c>
      <c r="Z41" s="61" t="str">
        <f t="shared" si="7"/>
        <v>ок</v>
      </c>
    </row>
    <row r="42" spans="1:26" hidden="1" x14ac:dyDescent="0.25">
      <c r="A42" s="145"/>
      <c r="B42" s="216"/>
      <c r="C42" s="218"/>
      <c r="D42" s="222">
        <v>2</v>
      </c>
      <c r="E42" s="220"/>
      <c r="F42" s="220"/>
      <c r="G42" s="221" t="e">
        <f t="shared" si="0"/>
        <v>#DIV/0!</v>
      </c>
      <c r="H42" s="220"/>
      <c r="I42" s="221" t="e">
        <f t="shared" si="1"/>
        <v>#DIV/0!</v>
      </c>
      <c r="J42" s="220"/>
      <c r="K42" s="221" t="e">
        <f t="shared" si="2"/>
        <v>#DIV/0!</v>
      </c>
      <c r="L42" s="220"/>
      <c r="M42" s="221" t="e">
        <f t="shared" si="3"/>
        <v>#DIV/0!</v>
      </c>
      <c r="N42" s="220"/>
      <c r="O42" s="221" t="e">
        <f t="shared" si="4"/>
        <v>#DIV/0!</v>
      </c>
      <c r="P42" s="221">
        <f t="shared" si="5"/>
        <v>0</v>
      </c>
      <c r="Q42" s="221" t="e">
        <f t="shared" si="6"/>
        <v>#DIV/0!</v>
      </c>
      <c r="R42" s="220"/>
      <c r="S42" s="221" t="e">
        <f t="shared" si="8"/>
        <v>#DIV/0!</v>
      </c>
      <c r="T42" s="220"/>
      <c r="U42" s="221" t="e">
        <f t="shared" si="9"/>
        <v>#DIV/0!</v>
      </c>
      <c r="V42" s="221">
        <f t="shared" si="10"/>
        <v>0</v>
      </c>
      <c r="W42" s="221" t="e">
        <f t="shared" si="11"/>
        <v>#DIV/0!</v>
      </c>
      <c r="X42" s="221" t="e">
        <f t="shared" si="12"/>
        <v>#DIV/0!</v>
      </c>
      <c r="Y42" s="201" t="e">
        <f t="shared" si="13"/>
        <v>#DIV/0!</v>
      </c>
      <c r="Z42" s="61" t="str">
        <f t="shared" si="7"/>
        <v>ок</v>
      </c>
    </row>
    <row r="43" spans="1:26" hidden="1" x14ac:dyDescent="0.25">
      <c r="A43" s="145"/>
      <c r="B43" s="216"/>
      <c r="C43" s="218"/>
      <c r="D43" s="222">
        <v>3</v>
      </c>
      <c r="E43" s="220"/>
      <c r="F43" s="220"/>
      <c r="G43" s="221" t="e">
        <f t="shared" si="0"/>
        <v>#DIV/0!</v>
      </c>
      <c r="H43" s="220"/>
      <c r="I43" s="221" t="e">
        <f t="shared" si="1"/>
        <v>#DIV/0!</v>
      </c>
      <c r="J43" s="220"/>
      <c r="K43" s="221" t="e">
        <f t="shared" si="2"/>
        <v>#DIV/0!</v>
      </c>
      <c r="L43" s="220"/>
      <c r="M43" s="221" t="e">
        <f t="shared" si="3"/>
        <v>#DIV/0!</v>
      </c>
      <c r="N43" s="220"/>
      <c r="O43" s="221" t="e">
        <f t="shared" si="4"/>
        <v>#DIV/0!</v>
      </c>
      <c r="P43" s="221">
        <f t="shared" si="5"/>
        <v>0</v>
      </c>
      <c r="Q43" s="221" t="e">
        <f t="shared" si="6"/>
        <v>#DIV/0!</v>
      </c>
      <c r="R43" s="220"/>
      <c r="S43" s="221" t="e">
        <f t="shared" si="8"/>
        <v>#DIV/0!</v>
      </c>
      <c r="T43" s="220"/>
      <c r="U43" s="221" t="e">
        <f t="shared" si="9"/>
        <v>#DIV/0!</v>
      </c>
      <c r="V43" s="221">
        <f t="shared" si="10"/>
        <v>0</v>
      </c>
      <c r="W43" s="221" t="e">
        <f t="shared" si="11"/>
        <v>#DIV/0!</v>
      </c>
      <c r="X43" s="221" t="e">
        <f t="shared" si="12"/>
        <v>#DIV/0!</v>
      </c>
      <c r="Y43" s="201" t="e">
        <f t="shared" si="13"/>
        <v>#DIV/0!</v>
      </c>
      <c r="Z43" s="61" t="str">
        <f t="shared" si="7"/>
        <v>ок</v>
      </c>
    </row>
    <row r="44" spans="1:26" hidden="1" x14ac:dyDescent="0.25">
      <c r="A44" s="145"/>
      <c r="B44" s="216"/>
      <c r="C44" s="218"/>
      <c r="D44" s="222">
        <v>4</v>
      </c>
      <c r="E44" s="220"/>
      <c r="F44" s="220"/>
      <c r="G44" s="221" t="e">
        <f t="shared" si="0"/>
        <v>#DIV/0!</v>
      </c>
      <c r="H44" s="220"/>
      <c r="I44" s="221" t="e">
        <f t="shared" si="1"/>
        <v>#DIV/0!</v>
      </c>
      <c r="J44" s="220"/>
      <c r="K44" s="221" t="e">
        <f t="shared" si="2"/>
        <v>#DIV/0!</v>
      </c>
      <c r="L44" s="220"/>
      <c r="M44" s="221" t="e">
        <f t="shared" si="3"/>
        <v>#DIV/0!</v>
      </c>
      <c r="N44" s="220"/>
      <c r="O44" s="221" t="e">
        <f t="shared" si="4"/>
        <v>#DIV/0!</v>
      </c>
      <c r="P44" s="221">
        <f t="shared" si="5"/>
        <v>0</v>
      </c>
      <c r="Q44" s="221" t="e">
        <f t="shared" si="6"/>
        <v>#DIV/0!</v>
      </c>
      <c r="R44" s="220"/>
      <c r="S44" s="221" t="e">
        <f t="shared" si="8"/>
        <v>#DIV/0!</v>
      </c>
      <c r="T44" s="220"/>
      <c r="U44" s="221" t="e">
        <f t="shared" si="9"/>
        <v>#DIV/0!</v>
      </c>
      <c r="V44" s="221">
        <f t="shared" si="10"/>
        <v>0</v>
      </c>
      <c r="W44" s="221" t="e">
        <f t="shared" si="11"/>
        <v>#DIV/0!</v>
      </c>
      <c r="X44" s="221" t="e">
        <f t="shared" si="12"/>
        <v>#DIV/0!</v>
      </c>
      <c r="Y44" s="201" t="e">
        <f t="shared" si="13"/>
        <v>#DIV/0!</v>
      </c>
      <c r="Z44" s="61" t="str">
        <f t="shared" si="7"/>
        <v>ок</v>
      </c>
    </row>
    <row r="45" spans="1:26" x14ac:dyDescent="0.25">
      <c r="A45" s="145">
        <v>5</v>
      </c>
      <c r="B45" s="216" t="s">
        <v>71</v>
      </c>
      <c r="C45" s="218" t="s">
        <v>72</v>
      </c>
      <c r="D45" s="219">
        <v>1</v>
      </c>
      <c r="E45" s="220">
        <v>13</v>
      </c>
      <c r="F45" s="220">
        <v>0</v>
      </c>
      <c r="G45" s="221">
        <f t="shared" si="0"/>
        <v>0</v>
      </c>
      <c r="H45" s="220">
        <v>1</v>
      </c>
      <c r="I45" s="221">
        <f t="shared" si="1"/>
        <v>7.6923076923076925</v>
      </c>
      <c r="J45" s="220">
        <v>0</v>
      </c>
      <c r="K45" s="221">
        <f t="shared" si="2"/>
        <v>0</v>
      </c>
      <c r="L45" s="220">
        <v>2</v>
      </c>
      <c r="M45" s="221">
        <f t="shared" si="3"/>
        <v>15.384615384615385</v>
      </c>
      <c r="N45" s="220">
        <v>1</v>
      </c>
      <c r="O45" s="221">
        <f t="shared" si="4"/>
        <v>7.6923076923076925</v>
      </c>
      <c r="P45" s="221">
        <f t="shared" si="5"/>
        <v>4</v>
      </c>
      <c r="Q45" s="221">
        <f t="shared" si="6"/>
        <v>30.76923076923077</v>
      </c>
      <c r="R45" s="220">
        <v>9</v>
      </c>
      <c r="S45" s="221">
        <f t="shared" si="8"/>
        <v>69.230769230769226</v>
      </c>
      <c r="T45" s="220">
        <v>0</v>
      </c>
      <c r="U45" s="221">
        <f t="shared" si="9"/>
        <v>0</v>
      </c>
      <c r="V45" s="221">
        <f t="shared" si="10"/>
        <v>9</v>
      </c>
      <c r="W45" s="221">
        <f t="shared" si="11"/>
        <v>69.230769230769226</v>
      </c>
      <c r="X45" s="221">
        <f t="shared" si="12"/>
        <v>7.6923076923076925</v>
      </c>
      <c r="Y45" s="201">
        <f t="shared" si="13"/>
        <v>30.76923076923077</v>
      </c>
      <c r="Z45" s="61" t="str">
        <f t="shared" si="7"/>
        <v>ок</v>
      </c>
    </row>
    <row r="46" spans="1:26" x14ac:dyDescent="0.25">
      <c r="A46" s="145"/>
      <c r="B46" s="216"/>
      <c r="C46" s="218"/>
      <c r="D46" s="219">
        <v>2</v>
      </c>
      <c r="E46" s="220">
        <v>12</v>
      </c>
      <c r="F46" s="220">
        <v>0</v>
      </c>
      <c r="G46" s="221">
        <f t="shared" si="0"/>
        <v>0</v>
      </c>
      <c r="H46" s="220">
        <v>6</v>
      </c>
      <c r="I46" s="221">
        <f t="shared" si="1"/>
        <v>50</v>
      </c>
      <c r="J46" s="220">
        <v>0</v>
      </c>
      <c r="K46" s="221">
        <f t="shared" si="2"/>
        <v>0</v>
      </c>
      <c r="L46" s="220">
        <v>1</v>
      </c>
      <c r="M46" s="221">
        <f t="shared" si="3"/>
        <v>8.3333333333333321</v>
      </c>
      <c r="N46" s="220">
        <v>0</v>
      </c>
      <c r="O46" s="221">
        <f t="shared" si="4"/>
        <v>0</v>
      </c>
      <c r="P46" s="221">
        <f t="shared" si="5"/>
        <v>7</v>
      </c>
      <c r="Q46" s="221">
        <f t="shared" si="6"/>
        <v>58.333333333333336</v>
      </c>
      <c r="R46" s="220">
        <v>5</v>
      </c>
      <c r="S46" s="221">
        <f t="shared" si="8"/>
        <v>41.666666666666671</v>
      </c>
      <c r="T46" s="220">
        <v>0</v>
      </c>
      <c r="U46" s="221">
        <f t="shared" si="9"/>
        <v>0</v>
      </c>
      <c r="V46" s="221">
        <f t="shared" si="10"/>
        <v>5</v>
      </c>
      <c r="W46" s="221">
        <f t="shared" si="11"/>
        <v>41.666666666666671</v>
      </c>
      <c r="X46" s="221">
        <f t="shared" si="12"/>
        <v>50</v>
      </c>
      <c r="Y46" s="201">
        <f t="shared" si="13"/>
        <v>58.333333333333336</v>
      </c>
      <c r="Z46" s="61" t="str">
        <f t="shared" si="7"/>
        <v>ок</v>
      </c>
    </row>
    <row r="47" spans="1:26" x14ac:dyDescent="0.25">
      <c r="A47" s="145"/>
      <c r="B47" s="216"/>
      <c r="C47" s="218"/>
      <c r="D47" s="219">
        <v>3</v>
      </c>
      <c r="E47" s="220">
        <v>19</v>
      </c>
      <c r="F47" s="220">
        <v>1</v>
      </c>
      <c r="G47" s="221">
        <f t="shared" si="0"/>
        <v>5.2631578947368416</v>
      </c>
      <c r="H47" s="220">
        <v>6</v>
      </c>
      <c r="I47" s="221">
        <f t="shared" si="1"/>
        <v>31.578947368421051</v>
      </c>
      <c r="J47" s="220">
        <v>1</v>
      </c>
      <c r="K47" s="221">
        <f t="shared" si="2"/>
        <v>5.2631578947368416</v>
      </c>
      <c r="L47" s="220">
        <v>0</v>
      </c>
      <c r="M47" s="221">
        <f t="shared" si="3"/>
        <v>0</v>
      </c>
      <c r="N47" s="220">
        <v>0</v>
      </c>
      <c r="O47" s="221">
        <f t="shared" si="4"/>
        <v>0</v>
      </c>
      <c r="P47" s="221">
        <f t="shared" si="5"/>
        <v>8</v>
      </c>
      <c r="Q47" s="221">
        <f t="shared" si="6"/>
        <v>42.105263157894733</v>
      </c>
      <c r="R47" s="220">
        <v>11</v>
      </c>
      <c r="S47" s="221">
        <f t="shared" si="8"/>
        <v>57.894736842105267</v>
      </c>
      <c r="T47" s="220">
        <v>0</v>
      </c>
      <c r="U47" s="221">
        <f t="shared" si="9"/>
        <v>0</v>
      </c>
      <c r="V47" s="221">
        <f t="shared" si="10"/>
        <v>11</v>
      </c>
      <c r="W47" s="221">
        <f t="shared" si="11"/>
        <v>57.894736842105267</v>
      </c>
      <c r="X47" s="221">
        <f t="shared" si="12"/>
        <v>42.105263157894733</v>
      </c>
      <c r="Y47" s="201">
        <f t="shared" si="13"/>
        <v>42.105263157894733</v>
      </c>
      <c r="Z47" s="61" t="str">
        <f t="shared" si="7"/>
        <v>ок</v>
      </c>
    </row>
    <row r="48" spans="1:26" x14ac:dyDescent="0.25">
      <c r="A48" s="145"/>
      <c r="B48" s="216"/>
      <c r="C48" s="218"/>
      <c r="D48" s="219">
        <v>4</v>
      </c>
      <c r="E48" s="220">
        <v>14</v>
      </c>
      <c r="F48" s="220">
        <v>7</v>
      </c>
      <c r="G48" s="221">
        <f t="shared" si="0"/>
        <v>50</v>
      </c>
      <c r="H48" s="220">
        <v>1</v>
      </c>
      <c r="I48" s="221">
        <f t="shared" si="1"/>
        <v>7.1428571428571423</v>
      </c>
      <c r="J48" s="220">
        <v>0</v>
      </c>
      <c r="K48" s="221">
        <f t="shared" si="2"/>
        <v>0</v>
      </c>
      <c r="L48" s="220">
        <v>0</v>
      </c>
      <c r="M48" s="221">
        <f t="shared" si="3"/>
        <v>0</v>
      </c>
      <c r="N48" s="220">
        <v>0</v>
      </c>
      <c r="O48" s="221">
        <f t="shared" si="4"/>
        <v>0</v>
      </c>
      <c r="P48" s="221">
        <f t="shared" si="5"/>
        <v>8</v>
      </c>
      <c r="Q48" s="221">
        <f t="shared" si="6"/>
        <v>57.142857142857139</v>
      </c>
      <c r="R48" s="220">
        <v>6</v>
      </c>
      <c r="S48" s="221">
        <f t="shared" si="8"/>
        <v>42.857142857142854</v>
      </c>
      <c r="T48" s="220">
        <v>0</v>
      </c>
      <c r="U48" s="221">
        <f t="shared" si="9"/>
        <v>0</v>
      </c>
      <c r="V48" s="221">
        <f t="shared" si="10"/>
        <v>6</v>
      </c>
      <c r="W48" s="221">
        <f t="shared" si="11"/>
        <v>42.857142857142854</v>
      </c>
      <c r="X48" s="221">
        <f t="shared" si="12"/>
        <v>57.142857142857139</v>
      </c>
      <c r="Y48" s="201">
        <f t="shared" si="13"/>
        <v>57.142857142857139</v>
      </c>
      <c r="Z48" s="61" t="str">
        <f t="shared" si="7"/>
        <v>ок</v>
      </c>
    </row>
    <row r="49" spans="1:26" hidden="1" x14ac:dyDescent="0.25">
      <c r="A49" s="145">
        <v>6</v>
      </c>
      <c r="B49" s="216" t="s">
        <v>73</v>
      </c>
      <c r="C49" s="218" t="s">
        <v>74</v>
      </c>
      <c r="D49" s="222">
        <v>1</v>
      </c>
      <c r="E49" s="220"/>
      <c r="F49" s="220"/>
      <c r="G49" s="221" t="e">
        <f t="shared" si="0"/>
        <v>#DIV/0!</v>
      </c>
      <c r="H49" s="220"/>
      <c r="I49" s="221" t="e">
        <f t="shared" si="1"/>
        <v>#DIV/0!</v>
      </c>
      <c r="J49" s="220"/>
      <c r="K49" s="221" t="e">
        <f t="shared" si="2"/>
        <v>#DIV/0!</v>
      </c>
      <c r="L49" s="220"/>
      <c r="M49" s="221" t="e">
        <f t="shared" si="3"/>
        <v>#DIV/0!</v>
      </c>
      <c r="N49" s="220"/>
      <c r="O49" s="221" t="e">
        <f t="shared" si="4"/>
        <v>#DIV/0!</v>
      </c>
      <c r="P49" s="221">
        <f t="shared" si="5"/>
        <v>0</v>
      </c>
      <c r="Q49" s="221" t="e">
        <f t="shared" si="6"/>
        <v>#DIV/0!</v>
      </c>
      <c r="R49" s="220"/>
      <c r="S49" s="221" t="e">
        <f t="shared" si="8"/>
        <v>#DIV/0!</v>
      </c>
      <c r="T49" s="220"/>
      <c r="U49" s="221" t="e">
        <f t="shared" si="9"/>
        <v>#DIV/0!</v>
      </c>
      <c r="V49" s="221">
        <f t="shared" si="10"/>
        <v>0</v>
      </c>
      <c r="W49" s="221" t="e">
        <f t="shared" si="11"/>
        <v>#DIV/0!</v>
      </c>
      <c r="X49" s="221" t="e">
        <f t="shared" si="12"/>
        <v>#DIV/0!</v>
      </c>
      <c r="Y49" s="201" t="e">
        <f t="shared" si="13"/>
        <v>#DIV/0!</v>
      </c>
      <c r="Z49" s="61" t="str">
        <f t="shared" si="7"/>
        <v>ок</v>
      </c>
    </row>
    <row r="50" spans="1:26" hidden="1" x14ac:dyDescent="0.25">
      <c r="A50" s="145"/>
      <c r="B50" s="216"/>
      <c r="C50" s="218"/>
      <c r="D50" s="222">
        <v>2</v>
      </c>
      <c r="E50" s="220"/>
      <c r="F50" s="220"/>
      <c r="G50" s="221" t="e">
        <f t="shared" si="0"/>
        <v>#DIV/0!</v>
      </c>
      <c r="H50" s="220"/>
      <c r="I50" s="221" t="e">
        <f t="shared" si="1"/>
        <v>#DIV/0!</v>
      </c>
      <c r="J50" s="220"/>
      <c r="K50" s="221" t="e">
        <f t="shared" si="2"/>
        <v>#DIV/0!</v>
      </c>
      <c r="L50" s="220"/>
      <c r="M50" s="221" t="e">
        <f t="shared" si="3"/>
        <v>#DIV/0!</v>
      </c>
      <c r="N50" s="220"/>
      <c r="O50" s="221" t="e">
        <f t="shared" si="4"/>
        <v>#DIV/0!</v>
      </c>
      <c r="P50" s="221">
        <f t="shared" si="5"/>
        <v>0</v>
      </c>
      <c r="Q50" s="221" t="e">
        <f t="shared" si="6"/>
        <v>#DIV/0!</v>
      </c>
      <c r="R50" s="220"/>
      <c r="S50" s="221" t="e">
        <f t="shared" si="8"/>
        <v>#DIV/0!</v>
      </c>
      <c r="T50" s="220"/>
      <c r="U50" s="221" t="e">
        <f t="shared" si="9"/>
        <v>#DIV/0!</v>
      </c>
      <c r="V50" s="221">
        <f t="shared" si="10"/>
        <v>0</v>
      </c>
      <c r="W50" s="221" t="e">
        <f t="shared" si="11"/>
        <v>#DIV/0!</v>
      </c>
      <c r="X50" s="221" t="e">
        <f t="shared" si="12"/>
        <v>#DIV/0!</v>
      </c>
      <c r="Y50" s="201" t="e">
        <f t="shared" si="13"/>
        <v>#DIV/0!</v>
      </c>
      <c r="Z50" s="61" t="str">
        <f t="shared" si="7"/>
        <v>ок</v>
      </c>
    </row>
    <row r="51" spans="1:26" x14ac:dyDescent="0.25">
      <c r="A51" s="145"/>
      <c r="B51" s="216"/>
      <c r="C51" s="218"/>
      <c r="D51" s="219">
        <v>3</v>
      </c>
      <c r="E51" s="220">
        <v>8</v>
      </c>
      <c r="F51" s="220">
        <v>1</v>
      </c>
      <c r="G51" s="221">
        <f t="shared" si="0"/>
        <v>12.5</v>
      </c>
      <c r="H51" s="220">
        <v>1</v>
      </c>
      <c r="I51" s="221">
        <f t="shared" si="1"/>
        <v>12.5</v>
      </c>
      <c r="J51" s="220">
        <v>0</v>
      </c>
      <c r="K51" s="221">
        <f t="shared" si="2"/>
        <v>0</v>
      </c>
      <c r="L51" s="220">
        <v>0</v>
      </c>
      <c r="M51" s="221">
        <f t="shared" si="3"/>
        <v>0</v>
      </c>
      <c r="N51" s="220">
        <v>0</v>
      </c>
      <c r="O51" s="221">
        <f t="shared" si="4"/>
        <v>0</v>
      </c>
      <c r="P51" s="221">
        <f t="shared" si="5"/>
        <v>2</v>
      </c>
      <c r="Q51" s="221">
        <f t="shared" si="6"/>
        <v>25</v>
      </c>
      <c r="R51" s="220">
        <v>6</v>
      </c>
      <c r="S51" s="221">
        <f t="shared" si="8"/>
        <v>75</v>
      </c>
      <c r="T51" s="220">
        <v>0</v>
      </c>
      <c r="U51" s="221">
        <f t="shared" si="9"/>
        <v>0</v>
      </c>
      <c r="V51" s="221">
        <f t="shared" si="10"/>
        <v>6</v>
      </c>
      <c r="W51" s="221">
        <f t="shared" si="11"/>
        <v>75</v>
      </c>
      <c r="X51" s="221">
        <f t="shared" si="12"/>
        <v>25</v>
      </c>
      <c r="Y51" s="201">
        <f t="shared" si="13"/>
        <v>25</v>
      </c>
      <c r="Z51" s="61" t="str">
        <f t="shared" si="7"/>
        <v>ок</v>
      </c>
    </row>
    <row r="52" spans="1:26" hidden="1" x14ac:dyDescent="0.25">
      <c r="A52" s="145"/>
      <c r="B52" s="216"/>
      <c r="C52" s="218"/>
      <c r="D52" s="222">
        <v>4</v>
      </c>
      <c r="E52" s="220"/>
      <c r="F52" s="220"/>
      <c r="G52" s="221" t="e">
        <f t="shared" si="0"/>
        <v>#DIV/0!</v>
      </c>
      <c r="H52" s="220"/>
      <c r="I52" s="221" t="e">
        <f t="shared" si="1"/>
        <v>#DIV/0!</v>
      </c>
      <c r="J52" s="220"/>
      <c r="K52" s="221" t="e">
        <f t="shared" si="2"/>
        <v>#DIV/0!</v>
      </c>
      <c r="L52" s="220"/>
      <c r="M52" s="221" t="e">
        <f t="shared" si="3"/>
        <v>#DIV/0!</v>
      </c>
      <c r="N52" s="220"/>
      <c r="O52" s="221" t="e">
        <f t="shared" si="4"/>
        <v>#DIV/0!</v>
      </c>
      <c r="P52" s="221">
        <f t="shared" si="5"/>
        <v>0</v>
      </c>
      <c r="Q52" s="221" t="e">
        <f t="shared" si="6"/>
        <v>#DIV/0!</v>
      </c>
      <c r="R52" s="220"/>
      <c r="S52" s="221" t="e">
        <f t="shared" si="8"/>
        <v>#DIV/0!</v>
      </c>
      <c r="T52" s="220"/>
      <c r="U52" s="221" t="e">
        <f t="shared" si="9"/>
        <v>#DIV/0!</v>
      </c>
      <c r="V52" s="221">
        <f t="shared" si="10"/>
        <v>0</v>
      </c>
      <c r="W52" s="221" t="e">
        <f t="shared" si="11"/>
        <v>#DIV/0!</v>
      </c>
      <c r="X52" s="221" t="e">
        <f t="shared" si="12"/>
        <v>#DIV/0!</v>
      </c>
      <c r="Y52" s="201" t="e">
        <f t="shared" si="13"/>
        <v>#DIV/0!</v>
      </c>
      <c r="Z52" s="61" t="str">
        <f t="shared" si="7"/>
        <v>ок</v>
      </c>
    </row>
    <row r="53" spans="1:26" hidden="1" x14ac:dyDescent="0.25">
      <c r="A53" s="145">
        <v>7</v>
      </c>
      <c r="B53" s="216" t="s">
        <v>75</v>
      </c>
      <c r="C53" s="218" t="s">
        <v>76</v>
      </c>
      <c r="D53" s="219">
        <v>1</v>
      </c>
      <c r="E53" s="220"/>
      <c r="F53" s="220"/>
      <c r="G53" s="221" t="e">
        <f t="shared" si="0"/>
        <v>#DIV/0!</v>
      </c>
      <c r="H53" s="220"/>
      <c r="I53" s="221" t="e">
        <f t="shared" si="1"/>
        <v>#DIV/0!</v>
      </c>
      <c r="J53" s="220"/>
      <c r="K53" s="221" t="e">
        <f t="shared" si="2"/>
        <v>#DIV/0!</v>
      </c>
      <c r="L53" s="220"/>
      <c r="M53" s="221" t="e">
        <f t="shared" si="3"/>
        <v>#DIV/0!</v>
      </c>
      <c r="N53" s="220"/>
      <c r="O53" s="221" t="e">
        <f t="shared" si="4"/>
        <v>#DIV/0!</v>
      </c>
      <c r="P53" s="221">
        <f t="shared" si="5"/>
        <v>0</v>
      </c>
      <c r="Q53" s="221" t="e">
        <f t="shared" si="6"/>
        <v>#DIV/0!</v>
      </c>
      <c r="R53" s="220"/>
      <c r="S53" s="221" t="e">
        <f t="shared" si="8"/>
        <v>#DIV/0!</v>
      </c>
      <c r="T53" s="220"/>
      <c r="U53" s="221" t="e">
        <f t="shared" si="9"/>
        <v>#DIV/0!</v>
      </c>
      <c r="V53" s="221">
        <f t="shared" si="10"/>
        <v>0</v>
      </c>
      <c r="W53" s="221" t="e">
        <f t="shared" si="11"/>
        <v>#DIV/0!</v>
      </c>
      <c r="X53" s="221" t="e">
        <f t="shared" si="12"/>
        <v>#DIV/0!</v>
      </c>
      <c r="Y53" s="201" t="e">
        <f t="shared" si="13"/>
        <v>#DIV/0!</v>
      </c>
      <c r="Z53" s="61" t="str">
        <f t="shared" si="7"/>
        <v>ок</v>
      </c>
    </row>
    <row r="54" spans="1:26" x14ac:dyDescent="0.25">
      <c r="A54" s="145"/>
      <c r="B54" s="216"/>
      <c r="C54" s="218"/>
      <c r="D54" s="219">
        <v>2</v>
      </c>
      <c r="E54" s="220">
        <v>13</v>
      </c>
      <c r="F54" s="220">
        <v>4</v>
      </c>
      <c r="G54" s="221">
        <f t="shared" si="0"/>
        <v>30.76923076923077</v>
      </c>
      <c r="H54" s="220">
        <v>2</v>
      </c>
      <c r="I54" s="221">
        <f t="shared" si="1"/>
        <v>15.384615384615385</v>
      </c>
      <c r="J54" s="220">
        <v>0</v>
      </c>
      <c r="K54" s="221">
        <f t="shared" si="2"/>
        <v>0</v>
      </c>
      <c r="L54" s="220">
        <v>1</v>
      </c>
      <c r="M54" s="221">
        <f t="shared" si="3"/>
        <v>7.6923076923076925</v>
      </c>
      <c r="N54" s="220">
        <v>0</v>
      </c>
      <c r="O54" s="221">
        <f t="shared" si="4"/>
        <v>0</v>
      </c>
      <c r="P54" s="221">
        <f t="shared" si="5"/>
        <v>7</v>
      </c>
      <c r="Q54" s="221">
        <f t="shared" si="6"/>
        <v>53.846153846153847</v>
      </c>
      <c r="R54" s="220">
        <v>6</v>
      </c>
      <c r="S54" s="221">
        <f t="shared" si="8"/>
        <v>46.153846153846153</v>
      </c>
      <c r="T54" s="220">
        <v>0</v>
      </c>
      <c r="U54" s="221">
        <f t="shared" si="9"/>
        <v>0</v>
      </c>
      <c r="V54" s="221">
        <f t="shared" si="10"/>
        <v>6</v>
      </c>
      <c r="W54" s="221">
        <f t="shared" si="11"/>
        <v>46.153846153846153</v>
      </c>
      <c r="X54" s="221">
        <f t="shared" si="12"/>
        <v>46.153846153846153</v>
      </c>
      <c r="Y54" s="201">
        <f t="shared" si="13"/>
        <v>53.846153846153847</v>
      </c>
      <c r="Z54" s="61" t="str">
        <f t="shared" si="7"/>
        <v>ок</v>
      </c>
    </row>
    <row r="55" spans="1:26" x14ac:dyDescent="0.25">
      <c r="A55" s="145"/>
      <c r="B55" s="216"/>
      <c r="C55" s="218"/>
      <c r="D55" s="219">
        <v>3</v>
      </c>
      <c r="E55" s="220">
        <v>13</v>
      </c>
      <c r="F55" s="220">
        <v>0</v>
      </c>
      <c r="G55" s="221">
        <f t="shared" si="0"/>
        <v>0</v>
      </c>
      <c r="H55" s="220">
        <v>7</v>
      </c>
      <c r="I55" s="221">
        <f t="shared" si="1"/>
        <v>53.846153846153847</v>
      </c>
      <c r="J55" s="220">
        <v>0</v>
      </c>
      <c r="K55" s="221">
        <f t="shared" si="2"/>
        <v>0</v>
      </c>
      <c r="L55" s="220">
        <v>3</v>
      </c>
      <c r="M55" s="221">
        <f t="shared" si="3"/>
        <v>23.076923076923077</v>
      </c>
      <c r="N55" s="220">
        <v>0</v>
      </c>
      <c r="O55" s="221">
        <f t="shared" si="4"/>
        <v>0</v>
      </c>
      <c r="P55" s="221">
        <f t="shared" si="5"/>
        <v>10</v>
      </c>
      <c r="Q55" s="221">
        <f t="shared" si="6"/>
        <v>76.923076923076934</v>
      </c>
      <c r="R55" s="220">
        <v>3</v>
      </c>
      <c r="S55" s="221">
        <f t="shared" si="8"/>
        <v>23.076923076923077</v>
      </c>
      <c r="T55" s="220">
        <v>0</v>
      </c>
      <c r="U55" s="221">
        <f t="shared" si="9"/>
        <v>0</v>
      </c>
      <c r="V55" s="221">
        <f t="shared" si="10"/>
        <v>3</v>
      </c>
      <c r="W55" s="221">
        <f t="shared" si="11"/>
        <v>23.076923076923077</v>
      </c>
      <c r="X55" s="221">
        <f t="shared" si="12"/>
        <v>53.846153846153847</v>
      </c>
      <c r="Y55" s="201">
        <f t="shared" si="13"/>
        <v>76.923076923076934</v>
      </c>
      <c r="Z55" s="61" t="str">
        <f t="shared" si="7"/>
        <v>ок</v>
      </c>
    </row>
    <row r="56" spans="1:26" x14ac:dyDescent="0.25">
      <c r="A56" s="145"/>
      <c r="B56" s="216"/>
      <c r="C56" s="218"/>
      <c r="D56" s="219">
        <v>4</v>
      </c>
      <c r="E56" s="220">
        <v>12</v>
      </c>
      <c r="F56" s="220">
        <v>2</v>
      </c>
      <c r="G56" s="221">
        <f t="shared" si="0"/>
        <v>16.666666666666664</v>
      </c>
      <c r="H56" s="220">
        <v>2</v>
      </c>
      <c r="I56" s="221">
        <f t="shared" si="1"/>
        <v>16.666666666666664</v>
      </c>
      <c r="J56" s="220">
        <v>0</v>
      </c>
      <c r="K56" s="221">
        <f t="shared" si="2"/>
        <v>0</v>
      </c>
      <c r="L56" s="220">
        <v>1</v>
      </c>
      <c r="M56" s="221">
        <f t="shared" si="3"/>
        <v>8.3333333333333321</v>
      </c>
      <c r="N56" s="220">
        <v>0</v>
      </c>
      <c r="O56" s="221">
        <f t="shared" si="4"/>
        <v>0</v>
      </c>
      <c r="P56" s="221">
        <f t="shared" si="5"/>
        <v>5</v>
      </c>
      <c r="Q56" s="221">
        <f t="shared" si="6"/>
        <v>41.666666666666671</v>
      </c>
      <c r="R56" s="220">
        <v>7</v>
      </c>
      <c r="S56" s="221">
        <f t="shared" si="8"/>
        <v>58.333333333333336</v>
      </c>
      <c r="T56" s="220">
        <v>0</v>
      </c>
      <c r="U56" s="221">
        <f t="shared" si="9"/>
        <v>0</v>
      </c>
      <c r="V56" s="221">
        <f t="shared" si="10"/>
        <v>7</v>
      </c>
      <c r="W56" s="221">
        <f t="shared" si="11"/>
        <v>58.333333333333336</v>
      </c>
      <c r="X56" s="221">
        <f t="shared" si="12"/>
        <v>33.333333333333329</v>
      </c>
      <c r="Y56" s="201">
        <f t="shared" si="13"/>
        <v>41.666666666666671</v>
      </c>
      <c r="Z56" s="61" t="str">
        <f t="shared" si="7"/>
        <v>ок</v>
      </c>
    </row>
    <row r="57" spans="1:26" x14ac:dyDescent="0.25">
      <c r="A57" s="145">
        <v>8</v>
      </c>
      <c r="B57" s="216" t="s">
        <v>77</v>
      </c>
      <c r="C57" s="218" t="s">
        <v>78</v>
      </c>
      <c r="D57" s="222">
        <v>1</v>
      </c>
      <c r="E57" s="220">
        <v>25</v>
      </c>
      <c r="F57" s="220">
        <v>1</v>
      </c>
      <c r="G57" s="221">
        <f t="shared" si="0"/>
        <v>4</v>
      </c>
      <c r="H57" s="220">
        <v>3</v>
      </c>
      <c r="I57" s="221">
        <f t="shared" si="1"/>
        <v>12</v>
      </c>
      <c r="J57" s="220">
        <v>0</v>
      </c>
      <c r="K57" s="221">
        <f t="shared" si="2"/>
        <v>0</v>
      </c>
      <c r="L57" s="220">
        <v>2</v>
      </c>
      <c r="M57" s="221">
        <f t="shared" si="3"/>
        <v>8</v>
      </c>
      <c r="N57" s="220">
        <v>0</v>
      </c>
      <c r="O57" s="221">
        <f t="shared" si="4"/>
        <v>0</v>
      </c>
      <c r="P57" s="221">
        <f t="shared" si="5"/>
        <v>6</v>
      </c>
      <c r="Q57" s="221">
        <f t="shared" si="6"/>
        <v>24</v>
      </c>
      <c r="R57" s="220">
        <v>19</v>
      </c>
      <c r="S57" s="221">
        <f t="shared" si="8"/>
        <v>76</v>
      </c>
      <c r="T57" s="220">
        <v>0</v>
      </c>
      <c r="U57" s="221">
        <f t="shared" si="9"/>
        <v>0</v>
      </c>
      <c r="V57" s="221">
        <f t="shared" si="10"/>
        <v>19</v>
      </c>
      <c r="W57" s="221">
        <f t="shared" si="11"/>
        <v>76</v>
      </c>
      <c r="X57" s="221">
        <f t="shared" si="12"/>
        <v>16</v>
      </c>
      <c r="Y57" s="201">
        <f t="shared" si="13"/>
        <v>24</v>
      </c>
      <c r="Z57" s="61" t="str">
        <f t="shared" si="7"/>
        <v>ок</v>
      </c>
    </row>
    <row r="58" spans="1:26" hidden="1" x14ac:dyDescent="0.25">
      <c r="A58" s="145"/>
      <c r="B58" s="216"/>
      <c r="C58" s="218"/>
      <c r="D58" s="219">
        <v>2</v>
      </c>
      <c r="E58" s="220"/>
      <c r="F58" s="220"/>
      <c r="G58" s="221" t="e">
        <f t="shared" si="0"/>
        <v>#DIV/0!</v>
      </c>
      <c r="H58" s="220"/>
      <c r="I58" s="221" t="e">
        <f t="shared" si="1"/>
        <v>#DIV/0!</v>
      </c>
      <c r="J58" s="220"/>
      <c r="K58" s="221" t="e">
        <f t="shared" si="2"/>
        <v>#DIV/0!</v>
      </c>
      <c r="L58" s="220"/>
      <c r="M58" s="221" t="e">
        <f t="shared" si="3"/>
        <v>#DIV/0!</v>
      </c>
      <c r="N58" s="220"/>
      <c r="O58" s="221" t="e">
        <f t="shared" si="4"/>
        <v>#DIV/0!</v>
      </c>
      <c r="P58" s="221">
        <f t="shared" si="5"/>
        <v>0</v>
      </c>
      <c r="Q58" s="221" t="e">
        <f t="shared" si="6"/>
        <v>#DIV/0!</v>
      </c>
      <c r="R58" s="220"/>
      <c r="S58" s="221" t="e">
        <f t="shared" si="8"/>
        <v>#DIV/0!</v>
      </c>
      <c r="T58" s="220"/>
      <c r="U58" s="221" t="e">
        <f t="shared" si="9"/>
        <v>#DIV/0!</v>
      </c>
      <c r="V58" s="221">
        <f t="shared" si="10"/>
        <v>0</v>
      </c>
      <c r="W58" s="221" t="e">
        <f t="shared" si="11"/>
        <v>#DIV/0!</v>
      </c>
      <c r="X58" s="221" t="e">
        <f t="shared" si="12"/>
        <v>#DIV/0!</v>
      </c>
      <c r="Y58" s="201" t="e">
        <f t="shared" si="13"/>
        <v>#DIV/0!</v>
      </c>
      <c r="Z58" s="61" t="str">
        <f t="shared" si="7"/>
        <v>ок</v>
      </c>
    </row>
    <row r="59" spans="1:26" x14ac:dyDescent="0.25">
      <c r="A59" s="145"/>
      <c r="B59" s="216"/>
      <c r="C59" s="218"/>
      <c r="D59" s="219">
        <v>3</v>
      </c>
      <c r="E59" s="220">
        <v>16</v>
      </c>
      <c r="F59" s="220">
        <v>2</v>
      </c>
      <c r="G59" s="221">
        <f t="shared" si="0"/>
        <v>12.5</v>
      </c>
      <c r="H59" s="220">
        <v>0</v>
      </c>
      <c r="I59" s="221">
        <f t="shared" si="1"/>
        <v>0</v>
      </c>
      <c r="J59" s="220">
        <v>0</v>
      </c>
      <c r="K59" s="221">
        <f t="shared" si="2"/>
        <v>0</v>
      </c>
      <c r="L59" s="220">
        <v>1</v>
      </c>
      <c r="M59" s="221">
        <f t="shared" si="3"/>
        <v>6.25</v>
      </c>
      <c r="N59" s="220">
        <v>0</v>
      </c>
      <c r="O59" s="221">
        <f t="shared" si="4"/>
        <v>0</v>
      </c>
      <c r="P59" s="221">
        <f t="shared" si="5"/>
        <v>3</v>
      </c>
      <c r="Q59" s="221">
        <f t="shared" si="6"/>
        <v>18.75</v>
      </c>
      <c r="R59" s="220">
        <v>13</v>
      </c>
      <c r="S59" s="221">
        <f t="shared" si="8"/>
        <v>81.25</v>
      </c>
      <c r="T59" s="220">
        <v>0</v>
      </c>
      <c r="U59" s="221">
        <f t="shared" si="9"/>
        <v>0</v>
      </c>
      <c r="V59" s="221">
        <f t="shared" si="10"/>
        <v>13</v>
      </c>
      <c r="W59" s="221">
        <f t="shared" si="11"/>
        <v>81.25</v>
      </c>
      <c r="X59" s="221">
        <f t="shared" si="12"/>
        <v>12.5</v>
      </c>
      <c r="Y59" s="201">
        <f t="shared" si="13"/>
        <v>18.75</v>
      </c>
      <c r="Z59" s="61" t="str">
        <f t="shared" si="7"/>
        <v>ок</v>
      </c>
    </row>
    <row r="60" spans="1:26" x14ac:dyDescent="0.25">
      <c r="A60" s="145"/>
      <c r="B60" s="216"/>
      <c r="C60" s="218"/>
      <c r="D60" s="219">
        <v>4</v>
      </c>
      <c r="E60" s="220">
        <v>18</v>
      </c>
      <c r="F60" s="220">
        <v>3</v>
      </c>
      <c r="G60" s="221">
        <f t="shared" si="0"/>
        <v>16.666666666666664</v>
      </c>
      <c r="H60" s="220">
        <v>0</v>
      </c>
      <c r="I60" s="221">
        <f t="shared" si="1"/>
        <v>0</v>
      </c>
      <c r="J60" s="220">
        <v>0</v>
      </c>
      <c r="K60" s="221">
        <f t="shared" si="2"/>
        <v>0</v>
      </c>
      <c r="L60" s="220">
        <v>3</v>
      </c>
      <c r="M60" s="221">
        <f t="shared" si="3"/>
        <v>16.666666666666664</v>
      </c>
      <c r="N60" s="220">
        <v>0</v>
      </c>
      <c r="O60" s="221">
        <f t="shared" si="4"/>
        <v>0</v>
      </c>
      <c r="P60" s="221">
        <f t="shared" si="5"/>
        <v>6</v>
      </c>
      <c r="Q60" s="221">
        <f t="shared" si="6"/>
        <v>33.333333333333329</v>
      </c>
      <c r="R60" s="220">
        <v>12</v>
      </c>
      <c r="S60" s="221">
        <f t="shared" si="8"/>
        <v>66.666666666666657</v>
      </c>
      <c r="T60" s="220">
        <v>0</v>
      </c>
      <c r="U60" s="221">
        <f t="shared" si="9"/>
        <v>0</v>
      </c>
      <c r="V60" s="221">
        <f t="shared" si="10"/>
        <v>12</v>
      </c>
      <c r="W60" s="221">
        <f t="shared" si="11"/>
        <v>66.666666666666657</v>
      </c>
      <c r="X60" s="221">
        <f t="shared" si="12"/>
        <v>16.666666666666664</v>
      </c>
      <c r="Y60" s="201">
        <f t="shared" si="13"/>
        <v>33.333333333333329</v>
      </c>
      <c r="Z60" s="61" t="str">
        <f t="shared" si="7"/>
        <v>ок</v>
      </c>
    </row>
    <row r="61" spans="1:26" hidden="1" x14ac:dyDescent="0.25">
      <c r="A61" s="145">
        <v>9</v>
      </c>
      <c r="B61" s="216" t="s">
        <v>79</v>
      </c>
      <c r="C61" s="218" t="s">
        <v>80</v>
      </c>
      <c r="D61" s="222">
        <v>1</v>
      </c>
      <c r="E61" s="220"/>
      <c r="F61" s="220"/>
      <c r="G61" s="221" t="e">
        <f t="shared" si="0"/>
        <v>#DIV/0!</v>
      </c>
      <c r="H61" s="220"/>
      <c r="I61" s="221" t="e">
        <f t="shared" si="1"/>
        <v>#DIV/0!</v>
      </c>
      <c r="J61" s="220"/>
      <c r="K61" s="221" t="e">
        <f t="shared" si="2"/>
        <v>#DIV/0!</v>
      </c>
      <c r="L61" s="220"/>
      <c r="M61" s="221" t="e">
        <f t="shared" si="3"/>
        <v>#DIV/0!</v>
      </c>
      <c r="N61" s="220"/>
      <c r="O61" s="221" t="e">
        <f t="shared" si="4"/>
        <v>#DIV/0!</v>
      </c>
      <c r="P61" s="221">
        <f t="shared" si="5"/>
        <v>0</v>
      </c>
      <c r="Q61" s="221" t="e">
        <f t="shared" si="6"/>
        <v>#DIV/0!</v>
      </c>
      <c r="R61" s="220"/>
      <c r="S61" s="221" t="e">
        <f t="shared" si="8"/>
        <v>#DIV/0!</v>
      </c>
      <c r="T61" s="220"/>
      <c r="U61" s="221" t="e">
        <f t="shared" si="9"/>
        <v>#DIV/0!</v>
      </c>
      <c r="V61" s="221">
        <f t="shared" si="10"/>
        <v>0</v>
      </c>
      <c r="W61" s="221" t="e">
        <f t="shared" si="11"/>
        <v>#DIV/0!</v>
      </c>
      <c r="X61" s="221" t="e">
        <f t="shared" si="12"/>
        <v>#DIV/0!</v>
      </c>
      <c r="Y61" s="201" t="e">
        <f t="shared" si="13"/>
        <v>#DIV/0!</v>
      </c>
      <c r="Z61" s="61" t="str">
        <f t="shared" si="7"/>
        <v>ок</v>
      </c>
    </row>
    <row r="62" spans="1:26" hidden="1" x14ac:dyDescent="0.25">
      <c r="A62" s="145"/>
      <c r="B62" s="216"/>
      <c r="C62" s="218"/>
      <c r="D62" s="222">
        <v>2</v>
      </c>
      <c r="E62" s="220"/>
      <c r="F62" s="220"/>
      <c r="G62" s="221" t="e">
        <f t="shared" si="0"/>
        <v>#DIV/0!</v>
      </c>
      <c r="H62" s="220"/>
      <c r="I62" s="221" t="e">
        <f t="shared" si="1"/>
        <v>#DIV/0!</v>
      </c>
      <c r="J62" s="220"/>
      <c r="K62" s="221" t="e">
        <f t="shared" si="2"/>
        <v>#DIV/0!</v>
      </c>
      <c r="L62" s="220"/>
      <c r="M62" s="221" t="e">
        <f t="shared" si="3"/>
        <v>#DIV/0!</v>
      </c>
      <c r="N62" s="220"/>
      <c r="O62" s="221" t="e">
        <f t="shared" si="4"/>
        <v>#DIV/0!</v>
      </c>
      <c r="P62" s="221">
        <f t="shared" si="5"/>
        <v>0</v>
      </c>
      <c r="Q62" s="221" t="e">
        <f t="shared" si="6"/>
        <v>#DIV/0!</v>
      </c>
      <c r="R62" s="220"/>
      <c r="S62" s="221" t="e">
        <f t="shared" si="8"/>
        <v>#DIV/0!</v>
      </c>
      <c r="T62" s="220"/>
      <c r="U62" s="221" t="e">
        <f t="shared" si="9"/>
        <v>#DIV/0!</v>
      </c>
      <c r="V62" s="221">
        <f t="shared" si="10"/>
        <v>0</v>
      </c>
      <c r="W62" s="221" t="e">
        <f t="shared" si="11"/>
        <v>#DIV/0!</v>
      </c>
      <c r="X62" s="221" t="e">
        <f t="shared" si="12"/>
        <v>#DIV/0!</v>
      </c>
      <c r="Y62" s="201" t="e">
        <f t="shared" si="13"/>
        <v>#DIV/0!</v>
      </c>
      <c r="Z62" s="61" t="str">
        <f t="shared" si="7"/>
        <v>ок</v>
      </c>
    </row>
    <row r="63" spans="1:26" hidden="1" x14ac:dyDescent="0.25">
      <c r="A63" s="145"/>
      <c r="B63" s="216"/>
      <c r="C63" s="218"/>
      <c r="D63" s="219">
        <v>3</v>
      </c>
      <c r="E63" s="220"/>
      <c r="F63" s="220"/>
      <c r="G63" s="221" t="e">
        <f t="shared" si="0"/>
        <v>#DIV/0!</v>
      </c>
      <c r="H63" s="220"/>
      <c r="I63" s="221" t="e">
        <f t="shared" si="1"/>
        <v>#DIV/0!</v>
      </c>
      <c r="J63" s="220"/>
      <c r="K63" s="221" t="e">
        <f t="shared" si="2"/>
        <v>#DIV/0!</v>
      </c>
      <c r="L63" s="220"/>
      <c r="M63" s="221" t="e">
        <f t="shared" si="3"/>
        <v>#DIV/0!</v>
      </c>
      <c r="N63" s="220"/>
      <c r="O63" s="221" t="e">
        <f t="shared" si="4"/>
        <v>#DIV/0!</v>
      </c>
      <c r="P63" s="221">
        <f t="shared" si="5"/>
        <v>0</v>
      </c>
      <c r="Q63" s="221" t="e">
        <f t="shared" si="6"/>
        <v>#DIV/0!</v>
      </c>
      <c r="R63" s="220"/>
      <c r="S63" s="221" t="e">
        <f t="shared" si="8"/>
        <v>#DIV/0!</v>
      </c>
      <c r="T63" s="220"/>
      <c r="U63" s="221" t="e">
        <f t="shared" si="9"/>
        <v>#DIV/0!</v>
      </c>
      <c r="V63" s="221">
        <f t="shared" si="10"/>
        <v>0</v>
      </c>
      <c r="W63" s="221" t="e">
        <f t="shared" si="11"/>
        <v>#DIV/0!</v>
      </c>
      <c r="X63" s="221" t="e">
        <f t="shared" si="12"/>
        <v>#DIV/0!</v>
      </c>
      <c r="Y63" s="201" t="e">
        <f t="shared" si="13"/>
        <v>#DIV/0!</v>
      </c>
      <c r="Z63" s="61" t="str">
        <f t="shared" si="7"/>
        <v>ок</v>
      </c>
    </row>
    <row r="64" spans="1:26" x14ac:dyDescent="0.25">
      <c r="A64" s="145"/>
      <c r="B64" s="216"/>
      <c r="C64" s="218"/>
      <c r="D64" s="219">
        <v>4</v>
      </c>
      <c r="E64" s="220">
        <v>17</v>
      </c>
      <c r="F64" s="220">
        <v>3</v>
      </c>
      <c r="G64" s="221">
        <f t="shared" si="0"/>
        <v>17.647058823529413</v>
      </c>
      <c r="H64" s="220">
        <v>4</v>
      </c>
      <c r="I64" s="221">
        <f t="shared" si="1"/>
        <v>23.52941176470588</v>
      </c>
      <c r="J64" s="220">
        <v>0</v>
      </c>
      <c r="K64" s="221">
        <f t="shared" si="2"/>
        <v>0</v>
      </c>
      <c r="L64" s="220">
        <v>3</v>
      </c>
      <c r="M64" s="221">
        <f t="shared" si="3"/>
        <v>17.647058823529413</v>
      </c>
      <c r="N64" s="220">
        <v>1</v>
      </c>
      <c r="O64" s="221">
        <f t="shared" si="4"/>
        <v>5.8823529411764701</v>
      </c>
      <c r="P64" s="221">
        <f t="shared" si="5"/>
        <v>11</v>
      </c>
      <c r="Q64" s="221">
        <f t="shared" si="6"/>
        <v>64.705882352941174</v>
      </c>
      <c r="R64" s="220">
        <v>6</v>
      </c>
      <c r="S64" s="221">
        <f t="shared" si="8"/>
        <v>35.294117647058826</v>
      </c>
      <c r="T64" s="220">
        <v>0</v>
      </c>
      <c r="U64" s="221">
        <f t="shared" si="9"/>
        <v>0</v>
      </c>
      <c r="V64" s="221">
        <f t="shared" si="10"/>
        <v>6</v>
      </c>
      <c r="W64" s="221">
        <f t="shared" si="11"/>
        <v>35.294117647058826</v>
      </c>
      <c r="X64" s="221">
        <f t="shared" si="12"/>
        <v>41.17647058823529</v>
      </c>
      <c r="Y64" s="201">
        <f t="shared" si="13"/>
        <v>64.705882352941174</v>
      </c>
      <c r="Z64" s="61" t="str">
        <f t="shared" si="7"/>
        <v>ок</v>
      </c>
    </row>
    <row r="65" spans="1:26" hidden="1" x14ac:dyDescent="0.25">
      <c r="A65" s="145">
        <v>10</v>
      </c>
      <c r="B65" s="216" t="s">
        <v>81</v>
      </c>
      <c r="C65" s="218" t="s">
        <v>82</v>
      </c>
      <c r="D65" s="222">
        <v>1</v>
      </c>
      <c r="E65" s="220"/>
      <c r="F65" s="220"/>
      <c r="G65" s="221" t="e">
        <f t="shared" si="0"/>
        <v>#DIV/0!</v>
      </c>
      <c r="H65" s="220"/>
      <c r="I65" s="221" t="e">
        <f t="shared" si="1"/>
        <v>#DIV/0!</v>
      </c>
      <c r="J65" s="220"/>
      <c r="K65" s="221" t="e">
        <f t="shared" si="2"/>
        <v>#DIV/0!</v>
      </c>
      <c r="L65" s="220"/>
      <c r="M65" s="221" t="e">
        <f t="shared" si="3"/>
        <v>#DIV/0!</v>
      </c>
      <c r="N65" s="220"/>
      <c r="O65" s="221" t="e">
        <f t="shared" si="4"/>
        <v>#DIV/0!</v>
      </c>
      <c r="P65" s="221">
        <f t="shared" si="5"/>
        <v>0</v>
      </c>
      <c r="Q65" s="221" t="e">
        <f t="shared" si="6"/>
        <v>#DIV/0!</v>
      </c>
      <c r="R65" s="220"/>
      <c r="S65" s="221" t="e">
        <f t="shared" si="8"/>
        <v>#DIV/0!</v>
      </c>
      <c r="T65" s="220"/>
      <c r="U65" s="221" t="e">
        <f t="shared" si="9"/>
        <v>#DIV/0!</v>
      </c>
      <c r="V65" s="221">
        <f t="shared" si="10"/>
        <v>0</v>
      </c>
      <c r="W65" s="221" t="e">
        <f t="shared" si="11"/>
        <v>#DIV/0!</v>
      </c>
      <c r="X65" s="221" t="e">
        <f t="shared" si="12"/>
        <v>#DIV/0!</v>
      </c>
      <c r="Y65" s="201" t="e">
        <f t="shared" si="13"/>
        <v>#DIV/0!</v>
      </c>
      <c r="Z65" s="61" t="str">
        <f t="shared" si="7"/>
        <v>ок</v>
      </c>
    </row>
    <row r="66" spans="1:26" hidden="1" x14ac:dyDescent="0.25">
      <c r="A66" s="145"/>
      <c r="B66" s="216"/>
      <c r="C66" s="218"/>
      <c r="D66" s="222">
        <v>2</v>
      </c>
      <c r="E66" s="220"/>
      <c r="F66" s="220"/>
      <c r="G66" s="221" t="e">
        <f t="shared" si="0"/>
        <v>#DIV/0!</v>
      </c>
      <c r="H66" s="220"/>
      <c r="I66" s="221" t="e">
        <f t="shared" si="1"/>
        <v>#DIV/0!</v>
      </c>
      <c r="J66" s="220"/>
      <c r="K66" s="221" t="e">
        <f t="shared" si="2"/>
        <v>#DIV/0!</v>
      </c>
      <c r="L66" s="220"/>
      <c r="M66" s="221" t="e">
        <f t="shared" si="3"/>
        <v>#DIV/0!</v>
      </c>
      <c r="N66" s="220"/>
      <c r="O66" s="221" t="e">
        <f t="shared" si="4"/>
        <v>#DIV/0!</v>
      </c>
      <c r="P66" s="221">
        <f t="shared" si="5"/>
        <v>0</v>
      </c>
      <c r="Q66" s="221" t="e">
        <f t="shared" si="6"/>
        <v>#DIV/0!</v>
      </c>
      <c r="R66" s="220"/>
      <c r="S66" s="221" t="e">
        <f t="shared" si="8"/>
        <v>#DIV/0!</v>
      </c>
      <c r="T66" s="220"/>
      <c r="U66" s="221" t="e">
        <f t="shared" si="9"/>
        <v>#DIV/0!</v>
      </c>
      <c r="V66" s="221">
        <f t="shared" si="10"/>
        <v>0</v>
      </c>
      <c r="W66" s="221" t="e">
        <f t="shared" si="11"/>
        <v>#DIV/0!</v>
      </c>
      <c r="X66" s="221" t="e">
        <f t="shared" si="12"/>
        <v>#DIV/0!</v>
      </c>
      <c r="Y66" s="201" t="e">
        <f t="shared" si="13"/>
        <v>#DIV/0!</v>
      </c>
      <c r="Z66" s="61" t="str">
        <f t="shared" si="7"/>
        <v>ок</v>
      </c>
    </row>
    <row r="67" spans="1:26" x14ac:dyDescent="0.25">
      <c r="A67" s="145"/>
      <c r="B67" s="216"/>
      <c r="C67" s="218"/>
      <c r="D67" s="219">
        <v>3</v>
      </c>
      <c r="E67" s="220">
        <v>17</v>
      </c>
      <c r="F67" s="220">
        <v>1</v>
      </c>
      <c r="G67" s="221">
        <f t="shared" si="0"/>
        <v>5.8823529411764701</v>
      </c>
      <c r="H67" s="220">
        <v>2</v>
      </c>
      <c r="I67" s="221">
        <f t="shared" si="1"/>
        <v>11.76470588235294</v>
      </c>
      <c r="J67" s="220">
        <v>0</v>
      </c>
      <c r="K67" s="221">
        <f t="shared" si="2"/>
        <v>0</v>
      </c>
      <c r="L67" s="220">
        <v>0</v>
      </c>
      <c r="M67" s="221">
        <f t="shared" si="3"/>
        <v>0</v>
      </c>
      <c r="N67" s="220">
        <v>0</v>
      </c>
      <c r="O67" s="221">
        <f t="shared" si="4"/>
        <v>0</v>
      </c>
      <c r="P67" s="221">
        <f t="shared" si="5"/>
        <v>3</v>
      </c>
      <c r="Q67" s="221">
        <f t="shared" si="6"/>
        <v>17.647058823529413</v>
      </c>
      <c r="R67" s="220">
        <v>14</v>
      </c>
      <c r="S67" s="221">
        <f t="shared" si="8"/>
        <v>82.35294117647058</v>
      </c>
      <c r="T67" s="220">
        <v>0</v>
      </c>
      <c r="U67" s="221">
        <f t="shared" si="9"/>
        <v>0</v>
      </c>
      <c r="V67" s="221">
        <f t="shared" si="10"/>
        <v>14</v>
      </c>
      <c r="W67" s="221">
        <f t="shared" si="11"/>
        <v>82.35294117647058</v>
      </c>
      <c r="X67" s="221">
        <f t="shared" si="12"/>
        <v>17.647058823529413</v>
      </c>
      <c r="Y67" s="201">
        <f t="shared" si="13"/>
        <v>17.647058823529413</v>
      </c>
      <c r="Z67" s="61" t="str">
        <f t="shared" si="7"/>
        <v>ок</v>
      </c>
    </row>
    <row r="68" spans="1:26" x14ac:dyDescent="0.25">
      <c r="A68" s="145"/>
      <c r="B68" s="216"/>
      <c r="C68" s="218"/>
      <c r="D68" s="219">
        <v>4</v>
      </c>
      <c r="E68" s="220">
        <v>17</v>
      </c>
      <c r="F68" s="220">
        <v>2</v>
      </c>
      <c r="G68" s="221">
        <f t="shared" si="0"/>
        <v>11.76470588235294</v>
      </c>
      <c r="H68" s="220">
        <v>4</v>
      </c>
      <c r="I68" s="221">
        <f t="shared" si="1"/>
        <v>23.52941176470588</v>
      </c>
      <c r="J68" s="220">
        <v>0</v>
      </c>
      <c r="K68" s="221">
        <f t="shared" si="2"/>
        <v>0</v>
      </c>
      <c r="L68" s="220">
        <v>2</v>
      </c>
      <c r="M68" s="221">
        <f t="shared" si="3"/>
        <v>11.76470588235294</v>
      </c>
      <c r="N68" s="220">
        <v>0</v>
      </c>
      <c r="O68" s="221">
        <f t="shared" si="4"/>
        <v>0</v>
      </c>
      <c r="P68" s="221">
        <f t="shared" si="5"/>
        <v>8</v>
      </c>
      <c r="Q68" s="221">
        <f t="shared" si="6"/>
        <v>47.058823529411761</v>
      </c>
      <c r="R68" s="220">
        <v>9</v>
      </c>
      <c r="S68" s="221">
        <f t="shared" si="8"/>
        <v>52.941176470588239</v>
      </c>
      <c r="T68" s="220">
        <v>0</v>
      </c>
      <c r="U68" s="221">
        <f t="shared" si="9"/>
        <v>0</v>
      </c>
      <c r="V68" s="221">
        <f t="shared" si="10"/>
        <v>9</v>
      </c>
      <c r="W68" s="221">
        <f t="shared" si="11"/>
        <v>52.941176470588239</v>
      </c>
      <c r="X68" s="221">
        <f t="shared" si="12"/>
        <v>35.294117647058826</v>
      </c>
      <c r="Y68" s="201">
        <f t="shared" si="13"/>
        <v>47.058823529411761</v>
      </c>
      <c r="Z68" s="61" t="str">
        <f t="shared" si="7"/>
        <v>ок</v>
      </c>
    </row>
    <row r="69" spans="1:26" x14ac:dyDescent="0.25">
      <c r="A69" s="145">
        <v>11</v>
      </c>
      <c r="B69" s="216" t="s">
        <v>83</v>
      </c>
      <c r="C69" s="218" t="s">
        <v>84</v>
      </c>
      <c r="D69" s="219">
        <v>1</v>
      </c>
      <c r="E69" s="220">
        <v>24</v>
      </c>
      <c r="F69" s="220">
        <v>1</v>
      </c>
      <c r="G69" s="221">
        <f t="shared" si="0"/>
        <v>4.1666666666666661</v>
      </c>
      <c r="H69" s="220">
        <v>7</v>
      </c>
      <c r="I69" s="221">
        <f t="shared" si="1"/>
        <v>29.166666666666668</v>
      </c>
      <c r="J69" s="220">
        <v>0</v>
      </c>
      <c r="K69" s="221">
        <f t="shared" si="2"/>
        <v>0</v>
      </c>
      <c r="L69" s="220">
        <v>9</v>
      </c>
      <c r="M69" s="221">
        <f t="shared" si="3"/>
        <v>37.5</v>
      </c>
      <c r="N69" s="220">
        <v>0</v>
      </c>
      <c r="O69" s="221">
        <f t="shared" si="4"/>
        <v>0</v>
      </c>
      <c r="P69" s="221">
        <f t="shared" si="5"/>
        <v>17</v>
      </c>
      <c r="Q69" s="221">
        <f t="shared" si="6"/>
        <v>70.833333333333343</v>
      </c>
      <c r="R69" s="220">
        <v>7</v>
      </c>
      <c r="S69" s="221">
        <f t="shared" si="8"/>
        <v>29.166666666666668</v>
      </c>
      <c r="T69" s="220">
        <v>0</v>
      </c>
      <c r="U69" s="221">
        <f t="shared" si="9"/>
        <v>0</v>
      </c>
      <c r="V69" s="221">
        <f t="shared" si="10"/>
        <v>7</v>
      </c>
      <c r="W69" s="221">
        <f t="shared" si="11"/>
        <v>29.166666666666668</v>
      </c>
      <c r="X69" s="221">
        <f t="shared" si="12"/>
        <v>33.333333333333329</v>
      </c>
      <c r="Y69" s="201">
        <f t="shared" si="13"/>
        <v>70.833333333333343</v>
      </c>
      <c r="Z69" s="61" t="str">
        <f t="shared" si="7"/>
        <v>ок</v>
      </c>
    </row>
    <row r="70" spans="1:26" x14ac:dyDescent="0.25">
      <c r="A70" s="145"/>
      <c r="B70" s="216"/>
      <c r="C70" s="218"/>
      <c r="D70" s="219">
        <v>2</v>
      </c>
      <c r="E70" s="220">
        <v>16</v>
      </c>
      <c r="F70" s="220">
        <v>3</v>
      </c>
      <c r="G70" s="221">
        <f t="shared" si="0"/>
        <v>18.75</v>
      </c>
      <c r="H70" s="220">
        <v>4</v>
      </c>
      <c r="I70" s="221">
        <f t="shared" si="1"/>
        <v>25</v>
      </c>
      <c r="J70" s="220">
        <v>1</v>
      </c>
      <c r="K70" s="221">
        <f t="shared" si="2"/>
        <v>6.25</v>
      </c>
      <c r="L70" s="220">
        <v>2</v>
      </c>
      <c r="M70" s="221">
        <f t="shared" si="3"/>
        <v>12.5</v>
      </c>
      <c r="N70" s="220">
        <v>0</v>
      </c>
      <c r="O70" s="221">
        <f t="shared" si="4"/>
        <v>0</v>
      </c>
      <c r="P70" s="221">
        <f t="shared" si="5"/>
        <v>10</v>
      </c>
      <c r="Q70" s="221">
        <f t="shared" si="6"/>
        <v>62.5</v>
      </c>
      <c r="R70" s="220">
        <v>5</v>
      </c>
      <c r="S70" s="221">
        <f t="shared" si="8"/>
        <v>31.25</v>
      </c>
      <c r="T70" s="220">
        <v>1</v>
      </c>
      <c r="U70" s="221">
        <f t="shared" si="9"/>
        <v>6.25</v>
      </c>
      <c r="V70" s="221">
        <f t="shared" si="10"/>
        <v>6</v>
      </c>
      <c r="W70" s="221">
        <f t="shared" si="11"/>
        <v>37.5</v>
      </c>
      <c r="X70" s="221">
        <f t="shared" si="12"/>
        <v>50</v>
      </c>
      <c r="Y70" s="201">
        <f t="shared" si="13"/>
        <v>62.5</v>
      </c>
      <c r="Z70" s="61" t="str">
        <f t="shared" si="7"/>
        <v>ок</v>
      </c>
    </row>
    <row r="71" spans="1:26" x14ac:dyDescent="0.25">
      <c r="A71" s="145"/>
      <c r="B71" s="216"/>
      <c r="C71" s="218"/>
      <c r="D71" s="222">
        <v>3</v>
      </c>
      <c r="E71" s="220">
        <v>11</v>
      </c>
      <c r="F71" s="220">
        <v>1</v>
      </c>
      <c r="G71" s="221">
        <f t="shared" si="0"/>
        <v>9.0909090909090917</v>
      </c>
      <c r="H71" s="220">
        <v>4</v>
      </c>
      <c r="I71" s="221">
        <f t="shared" si="1"/>
        <v>36.363636363636367</v>
      </c>
      <c r="J71" s="220">
        <v>0</v>
      </c>
      <c r="K71" s="221">
        <f t="shared" si="2"/>
        <v>0</v>
      </c>
      <c r="L71" s="220">
        <v>2</v>
      </c>
      <c r="M71" s="221">
        <f t="shared" si="3"/>
        <v>18.181818181818183</v>
      </c>
      <c r="N71" s="220">
        <v>0</v>
      </c>
      <c r="O71" s="221">
        <f t="shared" si="4"/>
        <v>0</v>
      </c>
      <c r="P71" s="221">
        <f t="shared" si="5"/>
        <v>7</v>
      </c>
      <c r="Q71" s="221">
        <f t="shared" si="6"/>
        <v>63.636363636363633</v>
      </c>
      <c r="R71" s="220">
        <v>4</v>
      </c>
      <c r="S71" s="221">
        <f t="shared" si="8"/>
        <v>36.363636363636367</v>
      </c>
      <c r="T71" s="220">
        <v>0</v>
      </c>
      <c r="U71" s="221">
        <f t="shared" si="9"/>
        <v>0</v>
      </c>
      <c r="V71" s="221">
        <f t="shared" si="10"/>
        <v>4</v>
      </c>
      <c r="W71" s="221">
        <f t="shared" si="11"/>
        <v>36.363636363636367</v>
      </c>
      <c r="X71" s="221">
        <f t="shared" si="12"/>
        <v>45.454545454545453</v>
      </c>
      <c r="Y71" s="201">
        <f t="shared" si="13"/>
        <v>63.636363636363633</v>
      </c>
      <c r="Z71" s="61" t="str">
        <f t="shared" si="7"/>
        <v>ок</v>
      </c>
    </row>
    <row r="72" spans="1:26" hidden="1" x14ac:dyDescent="0.25">
      <c r="A72" s="145"/>
      <c r="B72" s="216"/>
      <c r="C72" s="218"/>
      <c r="D72" s="222">
        <v>4</v>
      </c>
      <c r="E72" s="220"/>
      <c r="F72" s="220"/>
      <c r="G72" s="221" t="e">
        <f t="shared" si="0"/>
        <v>#DIV/0!</v>
      </c>
      <c r="H72" s="220"/>
      <c r="I72" s="221" t="e">
        <f t="shared" si="1"/>
        <v>#DIV/0!</v>
      </c>
      <c r="J72" s="220"/>
      <c r="K72" s="221" t="e">
        <f t="shared" si="2"/>
        <v>#DIV/0!</v>
      </c>
      <c r="L72" s="220"/>
      <c r="M72" s="221" t="e">
        <f t="shared" si="3"/>
        <v>#DIV/0!</v>
      </c>
      <c r="N72" s="220"/>
      <c r="O72" s="221" t="e">
        <f t="shared" si="4"/>
        <v>#DIV/0!</v>
      </c>
      <c r="P72" s="221">
        <f t="shared" si="5"/>
        <v>0</v>
      </c>
      <c r="Q72" s="221" t="e">
        <f t="shared" si="6"/>
        <v>#DIV/0!</v>
      </c>
      <c r="R72" s="220"/>
      <c r="S72" s="221" t="e">
        <f t="shared" si="8"/>
        <v>#DIV/0!</v>
      </c>
      <c r="T72" s="220"/>
      <c r="U72" s="221" t="e">
        <f t="shared" si="9"/>
        <v>#DIV/0!</v>
      </c>
      <c r="V72" s="221">
        <f t="shared" si="10"/>
        <v>0</v>
      </c>
      <c r="W72" s="221" t="e">
        <f t="shared" si="11"/>
        <v>#DIV/0!</v>
      </c>
      <c r="X72" s="221" t="e">
        <f t="shared" si="12"/>
        <v>#DIV/0!</v>
      </c>
      <c r="Y72" s="201" t="e">
        <f t="shared" si="13"/>
        <v>#DIV/0!</v>
      </c>
      <c r="Z72" s="61" t="str">
        <f t="shared" si="7"/>
        <v>ок</v>
      </c>
    </row>
    <row r="73" spans="1:26" x14ac:dyDescent="0.25">
      <c r="A73" s="145">
        <v>12</v>
      </c>
      <c r="B73" s="216" t="s">
        <v>85</v>
      </c>
      <c r="C73" s="218" t="s">
        <v>86</v>
      </c>
      <c r="D73" s="219">
        <v>1</v>
      </c>
      <c r="E73" s="220">
        <v>15</v>
      </c>
      <c r="F73" s="220">
        <v>0</v>
      </c>
      <c r="G73" s="221">
        <f t="shared" si="0"/>
        <v>0</v>
      </c>
      <c r="H73" s="220">
        <v>8</v>
      </c>
      <c r="I73" s="221">
        <f t="shared" si="1"/>
        <v>53.333333333333336</v>
      </c>
      <c r="J73" s="220">
        <v>0</v>
      </c>
      <c r="K73" s="221">
        <f t="shared" si="2"/>
        <v>0</v>
      </c>
      <c r="L73" s="220">
        <v>0</v>
      </c>
      <c r="M73" s="221">
        <f t="shared" si="3"/>
        <v>0</v>
      </c>
      <c r="N73" s="220">
        <v>0</v>
      </c>
      <c r="O73" s="221">
        <f t="shared" si="4"/>
        <v>0</v>
      </c>
      <c r="P73" s="221">
        <f t="shared" si="5"/>
        <v>8</v>
      </c>
      <c r="Q73" s="221">
        <f t="shared" si="6"/>
        <v>53.333333333333336</v>
      </c>
      <c r="R73" s="220">
        <v>7</v>
      </c>
      <c r="S73" s="221">
        <f t="shared" si="8"/>
        <v>46.666666666666664</v>
      </c>
      <c r="T73" s="220">
        <v>0</v>
      </c>
      <c r="U73" s="221">
        <f t="shared" si="9"/>
        <v>0</v>
      </c>
      <c r="V73" s="221">
        <f t="shared" si="10"/>
        <v>7</v>
      </c>
      <c r="W73" s="221">
        <f t="shared" si="11"/>
        <v>46.666666666666664</v>
      </c>
      <c r="X73" s="221">
        <f t="shared" si="12"/>
        <v>53.333333333333336</v>
      </c>
      <c r="Y73" s="201">
        <f t="shared" si="13"/>
        <v>53.333333333333336</v>
      </c>
      <c r="Z73" s="61" t="str">
        <f t="shared" si="7"/>
        <v>ок</v>
      </c>
    </row>
    <row r="74" spans="1:26" x14ac:dyDescent="0.25">
      <c r="A74" s="145"/>
      <c r="B74" s="216"/>
      <c r="C74" s="218"/>
      <c r="D74" s="222">
        <v>2</v>
      </c>
      <c r="E74" s="220">
        <v>36</v>
      </c>
      <c r="F74" s="220">
        <v>11</v>
      </c>
      <c r="G74" s="221">
        <f t="shared" si="0"/>
        <v>30.555555555555557</v>
      </c>
      <c r="H74" s="220">
        <v>6</v>
      </c>
      <c r="I74" s="221">
        <f t="shared" si="1"/>
        <v>16.666666666666664</v>
      </c>
      <c r="J74" s="220">
        <v>1</v>
      </c>
      <c r="K74" s="221">
        <f t="shared" si="2"/>
        <v>2.7777777777777777</v>
      </c>
      <c r="L74" s="220">
        <v>3</v>
      </c>
      <c r="M74" s="221">
        <f t="shared" si="3"/>
        <v>8.3333333333333321</v>
      </c>
      <c r="N74" s="220">
        <v>0</v>
      </c>
      <c r="O74" s="221">
        <f t="shared" si="4"/>
        <v>0</v>
      </c>
      <c r="P74" s="221">
        <f t="shared" si="5"/>
        <v>21</v>
      </c>
      <c r="Q74" s="221">
        <f t="shared" si="6"/>
        <v>58.333333333333336</v>
      </c>
      <c r="R74" s="220">
        <v>13</v>
      </c>
      <c r="S74" s="221">
        <f t="shared" si="8"/>
        <v>36.111111111111107</v>
      </c>
      <c r="T74" s="220">
        <v>2</v>
      </c>
      <c r="U74" s="221">
        <f t="shared" si="9"/>
        <v>5.5555555555555554</v>
      </c>
      <c r="V74" s="221">
        <f t="shared" si="10"/>
        <v>15</v>
      </c>
      <c r="W74" s="221">
        <f t="shared" si="11"/>
        <v>41.666666666666671</v>
      </c>
      <c r="X74" s="221">
        <f t="shared" si="12"/>
        <v>50</v>
      </c>
      <c r="Y74" s="201">
        <f t="shared" si="13"/>
        <v>58.333333333333336</v>
      </c>
      <c r="Z74" s="61" t="str">
        <f t="shared" si="7"/>
        <v>ок</v>
      </c>
    </row>
    <row r="75" spans="1:26" x14ac:dyDescent="0.25">
      <c r="A75" s="145"/>
      <c r="B75" s="216"/>
      <c r="C75" s="218"/>
      <c r="D75" s="219">
        <v>3</v>
      </c>
      <c r="E75" s="220">
        <v>18</v>
      </c>
      <c r="F75" s="220">
        <v>4</v>
      </c>
      <c r="G75" s="221">
        <f t="shared" si="0"/>
        <v>22.222222222222221</v>
      </c>
      <c r="H75" s="220">
        <v>5</v>
      </c>
      <c r="I75" s="221">
        <f t="shared" si="1"/>
        <v>27.777777777777779</v>
      </c>
      <c r="J75" s="220">
        <v>2</v>
      </c>
      <c r="K75" s="221">
        <f t="shared" si="2"/>
        <v>11.111111111111111</v>
      </c>
      <c r="L75" s="220">
        <v>0</v>
      </c>
      <c r="M75" s="221">
        <f t="shared" si="3"/>
        <v>0</v>
      </c>
      <c r="N75" s="220">
        <v>0</v>
      </c>
      <c r="O75" s="221">
        <f t="shared" si="4"/>
        <v>0</v>
      </c>
      <c r="P75" s="221">
        <f t="shared" si="5"/>
        <v>11</v>
      </c>
      <c r="Q75" s="221">
        <f t="shared" si="6"/>
        <v>61.111111111111114</v>
      </c>
      <c r="R75" s="220">
        <v>7</v>
      </c>
      <c r="S75" s="221">
        <f t="shared" si="8"/>
        <v>38.888888888888893</v>
      </c>
      <c r="T75" s="220">
        <v>0</v>
      </c>
      <c r="U75" s="221">
        <f t="shared" si="9"/>
        <v>0</v>
      </c>
      <c r="V75" s="221">
        <f t="shared" si="10"/>
        <v>7</v>
      </c>
      <c r="W75" s="221">
        <f t="shared" si="11"/>
        <v>38.888888888888893</v>
      </c>
      <c r="X75" s="221">
        <f t="shared" si="12"/>
        <v>61.111111111111114</v>
      </c>
      <c r="Y75" s="201">
        <f t="shared" si="13"/>
        <v>61.111111111111114</v>
      </c>
      <c r="Z75" s="61" t="str">
        <f t="shared" si="7"/>
        <v>ок</v>
      </c>
    </row>
    <row r="76" spans="1:26" x14ac:dyDescent="0.25">
      <c r="A76" s="145"/>
      <c r="B76" s="216"/>
      <c r="C76" s="218"/>
      <c r="D76" s="219">
        <v>4</v>
      </c>
      <c r="E76" s="220">
        <v>14</v>
      </c>
      <c r="F76" s="220">
        <v>0</v>
      </c>
      <c r="G76" s="221">
        <f t="shared" si="0"/>
        <v>0</v>
      </c>
      <c r="H76" s="220">
        <v>1</v>
      </c>
      <c r="I76" s="221">
        <f t="shared" si="1"/>
        <v>7.1428571428571423</v>
      </c>
      <c r="J76" s="220">
        <v>0</v>
      </c>
      <c r="K76" s="221">
        <f t="shared" si="2"/>
        <v>0</v>
      </c>
      <c r="L76" s="220">
        <v>5</v>
      </c>
      <c r="M76" s="221">
        <f t="shared" si="3"/>
        <v>35.714285714285715</v>
      </c>
      <c r="N76" s="220">
        <v>0</v>
      </c>
      <c r="O76" s="221">
        <f t="shared" si="4"/>
        <v>0</v>
      </c>
      <c r="P76" s="221">
        <f t="shared" si="5"/>
        <v>6</v>
      </c>
      <c r="Q76" s="221">
        <f t="shared" si="6"/>
        <v>42.857142857142854</v>
      </c>
      <c r="R76" s="220">
        <v>7</v>
      </c>
      <c r="S76" s="221">
        <f t="shared" si="8"/>
        <v>50</v>
      </c>
      <c r="T76" s="220">
        <v>1</v>
      </c>
      <c r="U76" s="221">
        <f t="shared" si="9"/>
        <v>7.1428571428571423</v>
      </c>
      <c r="V76" s="221">
        <f t="shared" si="10"/>
        <v>8</v>
      </c>
      <c r="W76" s="221">
        <f t="shared" si="11"/>
        <v>57.142857142857139</v>
      </c>
      <c r="X76" s="221">
        <f t="shared" si="12"/>
        <v>7.1428571428571423</v>
      </c>
      <c r="Y76" s="201">
        <f t="shared" si="13"/>
        <v>42.857142857142854</v>
      </c>
      <c r="Z76" s="61" t="str">
        <f t="shared" si="7"/>
        <v>ок</v>
      </c>
    </row>
    <row r="77" spans="1:26" x14ac:dyDescent="0.25">
      <c r="A77" s="145">
        <v>13</v>
      </c>
      <c r="B77" s="216" t="s">
        <v>87</v>
      </c>
      <c r="C77" s="218" t="s">
        <v>88</v>
      </c>
      <c r="D77" s="219">
        <v>1</v>
      </c>
      <c r="E77" s="220">
        <v>46</v>
      </c>
      <c r="F77" s="220">
        <v>8</v>
      </c>
      <c r="G77" s="221">
        <f t="shared" si="0"/>
        <v>17.391304347826086</v>
      </c>
      <c r="H77" s="220">
        <v>13</v>
      </c>
      <c r="I77" s="221">
        <f t="shared" si="1"/>
        <v>28.260869565217391</v>
      </c>
      <c r="J77" s="220">
        <v>1</v>
      </c>
      <c r="K77" s="221">
        <f t="shared" si="2"/>
        <v>2.1739130434782608</v>
      </c>
      <c r="L77" s="220">
        <v>4</v>
      </c>
      <c r="M77" s="221">
        <f t="shared" si="3"/>
        <v>8.695652173913043</v>
      </c>
      <c r="N77" s="220">
        <v>0</v>
      </c>
      <c r="O77" s="221">
        <f t="shared" si="4"/>
        <v>0</v>
      </c>
      <c r="P77" s="221">
        <f t="shared" si="5"/>
        <v>26</v>
      </c>
      <c r="Q77" s="221">
        <f t="shared" si="6"/>
        <v>56.521739130434781</v>
      </c>
      <c r="R77" s="220">
        <v>18</v>
      </c>
      <c r="S77" s="221">
        <f t="shared" si="8"/>
        <v>39.130434782608695</v>
      </c>
      <c r="T77" s="220">
        <v>2</v>
      </c>
      <c r="U77" s="221">
        <f t="shared" si="9"/>
        <v>4.3478260869565215</v>
      </c>
      <c r="V77" s="221">
        <f t="shared" si="10"/>
        <v>20</v>
      </c>
      <c r="W77" s="221">
        <f t="shared" si="11"/>
        <v>43.478260869565219</v>
      </c>
      <c r="X77" s="221">
        <f t="shared" si="12"/>
        <v>47.826086956521742</v>
      </c>
      <c r="Y77" s="201">
        <f t="shared" si="13"/>
        <v>56.521739130434781</v>
      </c>
      <c r="Z77" s="61" t="str">
        <f t="shared" si="7"/>
        <v>ок</v>
      </c>
    </row>
    <row r="78" spans="1:26" x14ac:dyDescent="0.25">
      <c r="A78" s="145"/>
      <c r="B78" s="216"/>
      <c r="C78" s="218"/>
      <c r="D78" s="222">
        <v>2</v>
      </c>
      <c r="E78" s="220">
        <v>50</v>
      </c>
      <c r="F78" s="220">
        <v>6</v>
      </c>
      <c r="G78" s="221">
        <f t="shared" si="0"/>
        <v>12</v>
      </c>
      <c r="H78" s="220">
        <v>12</v>
      </c>
      <c r="I78" s="221">
        <f t="shared" si="1"/>
        <v>24</v>
      </c>
      <c r="J78" s="220">
        <v>0</v>
      </c>
      <c r="K78" s="221">
        <f t="shared" si="2"/>
        <v>0</v>
      </c>
      <c r="L78" s="220">
        <v>3</v>
      </c>
      <c r="M78" s="221">
        <f t="shared" si="3"/>
        <v>6</v>
      </c>
      <c r="N78" s="220">
        <v>0</v>
      </c>
      <c r="O78" s="221">
        <f t="shared" si="4"/>
        <v>0</v>
      </c>
      <c r="P78" s="221">
        <f t="shared" si="5"/>
        <v>21</v>
      </c>
      <c r="Q78" s="221">
        <f t="shared" si="6"/>
        <v>42</v>
      </c>
      <c r="R78" s="220">
        <v>24</v>
      </c>
      <c r="S78" s="221">
        <f t="shared" si="8"/>
        <v>48</v>
      </c>
      <c r="T78" s="220">
        <v>5</v>
      </c>
      <c r="U78" s="221">
        <f t="shared" si="9"/>
        <v>10</v>
      </c>
      <c r="V78" s="221">
        <f t="shared" si="10"/>
        <v>29</v>
      </c>
      <c r="W78" s="221">
        <f t="shared" si="11"/>
        <v>57.999999999999993</v>
      </c>
      <c r="X78" s="221">
        <f t="shared" si="12"/>
        <v>36</v>
      </c>
      <c r="Y78" s="201">
        <f t="shared" si="13"/>
        <v>42</v>
      </c>
      <c r="Z78" s="61" t="str">
        <f t="shared" si="7"/>
        <v>ок</v>
      </c>
    </row>
    <row r="79" spans="1:26" x14ac:dyDescent="0.25">
      <c r="A79" s="145"/>
      <c r="B79" s="216"/>
      <c r="C79" s="218"/>
      <c r="D79" s="222">
        <v>3</v>
      </c>
      <c r="E79" s="220">
        <v>43</v>
      </c>
      <c r="F79" s="220">
        <v>9</v>
      </c>
      <c r="G79" s="221">
        <f t="shared" si="0"/>
        <v>20.930232558139537</v>
      </c>
      <c r="H79" s="220">
        <v>6</v>
      </c>
      <c r="I79" s="221">
        <f t="shared" si="1"/>
        <v>13.953488372093023</v>
      </c>
      <c r="J79" s="220">
        <v>0</v>
      </c>
      <c r="K79" s="221">
        <f t="shared" si="2"/>
        <v>0</v>
      </c>
      <c r="L79" s="220">
        <v>1</v>
      </c>
      <c r="M79" s="221">
        <f t="shared" si="3"/>
        <v>2.3255813953488373</v>
      </c>
      <c r="N79" s="220">
        <v>0</v>
      </c>
      <c r="O79" s="221">
        <f t="shared" si="4"/>
        <v>0</v>
      </c>
      <c r="P79" s="221">
        <f t="shared" si="5"/>
        <v>16</v>
      </c>
      <c r="Q79" s="221">
        <f t="shared" si="6"/>
        <v>37.209302325581397</v>
      </c>
      <c r="R79" s="220">
        <v>24</v>
      </c>
      <c r="S79" s="221">
        <f t="shared" si="8"/>
        <v>55.813953488372093</v>
      </c>
      <c r="T79" s="220">
        <v>3</v>
      </c>
      <c r="U79" s="221">
        <f t="shared" si="9"/>
        <v>6.9767441860465116</v>
      </c>
      <c r="V79" s="221">
        <f t="shared" si="10"/>
        <v>27</v>
      </c>
      <c r="W79" s="221">
        <f t="shared" si="11"/>
        <v>62.790697674418603</v>
      </c>
      <c r="X79" s="221">
        <f t="shared" si="12"/>
        <v>34.883720930232556</v>
      </c>
      <c r="Y79" s="201">
        <f t="shared" si="13"/>
        <v>37.209302325581397</v>
      </c>
      <c r="Z79" s="61" t="str">
        <f t="shared" si="7"/>
        <v>ок</v>
      </c>
    </row>
    <row r="80" spans="1:26" x14ac:dyDescent="0.25">
      <c r="A80" s="145"/>
      <c r="B80" s="216"/>
      <c r="C80" s="218"/>
      <c r="D80" s="222">
        <v>4</v>
      </c>
      <c r="E80" s="220">
        <v>30</v>
      </c>
      <c r="F80" s="220">
        <v>6</v>
      </c>
      <c r="G80" s="221">
        <f t="shared" si="0"/>
        <v>20</v>
      </c>
      <c r="H80" s="220">
        <v>3</v>
      </c>
      <c r="I80" s="221">
        <f t="shared" si="1"/>
        <v>10</v>
      </c>
      <c r="J80" s="220">
        <v>0</v>
      </c>
      <c r="K80" s="221">
        <f t="shared" si="2"/>
        <v>0</v>
      </c>
      <c r="L80" s="220">
        <v>0</v>
      </c>
      <c r="M80" s="221">
        <f t="shared" si="3"/>
        <v>0</v>
      </c>
      <c r="N80" s="220">
        <v>0</v>
      </c>
      <c r="O80" s="221">
        <f t="shared" si="4"/>
        <v>0</v>
      </c>
      <c r="P80" s="221">
        <f t="shared" si="5"/>
        <v>9</v>
      </c>
      <c r="Q80" s="221">
        <f t="shared" si="6"/>
        <v>30</v>
      </c>
      <c r="R80" s="220">
        <v>21</v>
      </c>
      <c r="S80" s="221">
        <f t="shared" si="8"/>
        <v>70</v>
      </c>
      <c r="T80" s="220">
        <v>0</v>
      </c>
      <c r="U80" s="221">
        <f t="shared" si="9"/>
        <v>0</v>
      </c>
      <c r="V80" s="221">
        <f t="shared" si="10"/>
        <v>21</v>
      </c>
      <c r="W80" s="221">
        <f t="shared" si="11"/>
        <v>70</v>
      </c>
      <c r="X80" s="221">
        <f t="shared" si="12"/>
        <v>30</v>
      </c>
      <c r="Y80" s="201">
        <f t="shared" si="13"/>
        <v>30</v>
      </c>
      <c r="Z80" s="61" t="str">
        <f t="shared" si="7"/>
        <v>ок</v>
      </c>
    </row>
    <row r="81" spans="1:26" x14ac:dyDescent="0.25">
      <c r="A81" s="145">
        <v>14</v>
      </c>
      <c r="B81" s="216" t="s">
        <v>89</v>
      </c>
      <c r="C81" s="218" t="s">
        <v>90</v>
      </c>
      <c r="D81" s="219">
        <v>1</v>
      </c>
      <c r="E81" s="220">
        <v>29</v>
      </c>
      <c r="F81" s="220">
        <v>1</v>
      </c>
      <c r="G81" s="221">
        <f t="shared" si="0"/>
        <v>3.4482758620689653</v>
      </c>
      <c r="H81" s="220">
        <v>15</v>
      </c>
      <c r="I81" s="221">
        <f t="shared" si="1"/>
        <v>51.724137931034484</v>
      </c>
      <c r="J81" s="220">
        <v>0</v>
      </c>
      <c r="K81" s="221">
        <f t="shared" si="2"/>
        <v>0</v>
      </c>
      <c r="L81" s="220">
        <v>9</v>
      </c>
      <c r="M81" s="221">
        <f t="shared" si="3"/>
        <v>31.03448275862069</v>
      </c>
      <c r="N81" s="220">
        <v>0</v>
      </c>
      <c r="O81" s="221">
        <f t="shared" si="4"/>
        <v>0</v>
      </c>
      <c r="P81" s="221">
        <f t="shared" si="5"/>
        <v>25</v>
      </c>
      <c r="Q81" s="221">
        <f t="shared" si="6"/>
        <v>86.206896551724128</v>
      </c>
      <c r="R81" s="220">
        <v>3</v>
      </c>
      <c r="S81" s="221">
        <f t="shared" si="8"/>
        <v>10.344827586206897</v>
      </c>
      <c r="T81" s="220">
        <v>1</v>
      </c>
      <c r="U81" s="221">
        <f t="shared" si="9"/>
        <v>3.4482758620689653</v>
      </c>
      <c r="V81" s="221">
        <f t="shared" si="10"/>
        <v>4</v>
      </c>
      <c r="W81" s="221">
        <f t="shared" si="11"/>
        <v>13.793103448275861</v>
      </c>
      <c r="X81" s="221">
        <f t="shared" si="12"/>
        <v>55.172413793103445</v>
      </c>
      <c r="Y81" s="201">
        <f t="shared" si="13"/>
        <v>86.206896551724128</v>
      </c>
      <c r="Z81" s="61" t="str">
        <f t="shared" si="7"/>
        <v>ок</v>
      </c>
    </row>
    <row r="82" spans="1:26" x14ac:dyDescent="0.25">
      <c r="A82" s="145"/>
      <c r="B82" s="216"/>
      <c r="C82" s="218"/>
      <c r="D82" s="219">
        <v>2</v>
      </c>
      <c r="E82" s="220">
        <v>22</v>
      </c>
      <c r="F82" s="220">
        <v>4</v>
      </c>
      <c r="G82" s="221">
        <f t="shared" si="0"/>
        <v>18.181818181818183</v>
      </c>
      <c r="H82" s="220">
        <v>6</v>
      </c>
      <c r="I82" s="221">
        <f t="shared" si="1"/>
        <v>27.27272727272727</v>
      </c>
      <c r="J82" s="220">
        <v>0</v>
      </c>
      <c r="K82" s="221">
        <f t="shared" si="2"/>
        <v>0</v>
      </c>
      <c r="L82" s="220">
        <v>1</v>
      </c>
      <c r="M82" s="221">
        <f t="shared" si="3"/>
        <v>4.5454545454545459</v>
      </c>
      <c r="N82" s="220">
        <v>0</v>
      </c>
      <c r="O82" s="221">
        <f t="shared" si="4"/>
        <v>0</v>
      </c>
      <c r="P82" s="221">
        <f t="shared" si="5"/>
        <v>11</v>
      </c>
      <c r="Q82" s="221">
        <f t="shared" si="6"/>
        <v>50</v>
      </c>
      <c r="R82" s="220">
        <v>11</v>
      </c>
      <c r="S82" s="221">
        <f t="shared" si="8"/>
        <v>50</v>
      </c>
      <c r="T82" s="220">
        <v>0</v>
      </c>
      <c r="U82" s="221">
        <f t="shared" si="9"/>
        <v>0</v>
      </c>
      <c r="V82" s="221">
        <f t="shared" si="10"/>
        <v>11</v>
      </c>
      <c r="W82" s="221">
        <f t="shared" si="11"/>
        <v>50</v>
      </c>
      <c r="X82" s="221">
        <f t="shared" si="12"/>
        <v>45.454545454545453</v>
      </c>
      <c r="Y82" s="201">
        <f t="shared" si="13"/>
        <v>50</v>
      </c>
      <c r="Z82" s="61" t="str">
        <f t="shared" si="7"/>
        <v>ок</v>
      </c>
    </row>
    <row r="83" spans="1:26" x14ac:dyDescent="0.25">
      <c r="A83" s="145"/>
      <c r="B83" s="216"/>
      <c r="C83" s="218"/>
      <c r="D83" s="219">
        <v>3</v>
      </c>
      <c r="E83" s="220">
        <v>10</v>
      </c>
      <c r="F83" s="220">
        <v>1</v>
      </c>
      <c r="G83" s="221">
        <f t="shared" si="0"/>
        <v>10</v>
      </c>
      <c r="H83" s="220">
        <v>6</v>
      </c>
      <c r="I83" s="221">
        <f t="shared" si="1"/>
        <v>60</v>
      </c>
      <c r="J83" s="220">
        <v>0</v>
      </c>
      <c r="K83" s="221">
        <f t="shared" si="2"/>
        <v>0</v>
      </c>
      <c r="L83" s="220">
        <v>2</v>
      </c>
      <c r="M83" s="221">
        <f t="shared" si="3"/>
        <v>20</v>
      </c>
      <c r="N83" s="220">
        <v>0</v>
      </c>
      <c r="O83" s="221">
        <f t="shared" si="4"/>
        <v>0</v>
      </c>
      <c r="P83" s="221">
        <f t="shared" si="5"/>
        <v>9</v>
      </c>
      <c r="Q83" s="221">
        <f t="shared" si="6"/>
        <v>90</v>
      </c>
      <c r="R83" s="220">
        <v>1</v>
      </c>
      <c r="S83" s="221">
        <f t="shared" si="8"/>
        <v>10</v>
      </c>
      <c r="T83" s="220">
        <v>0</v>
      </c>
      <c r="U83" s="221">
        <f t="shared" si="9"/>
        <v>0</v>
      </c>
      <c r="V83" s="221">
        <f t="shared" si="10"/>
        <v>1</v>
      </c>
      <c r="W83" s="221">
        <f t="shared" si="11"/>
        <v>10</v>
      </c>
      <c r="X83" s="221">
        <f t="shared" si="12"/>
        <v>70</v>
      </c>
      <c r="Y83" s="201">
        <f t="shared" si="13"/>
        <v>90</v>
      </c>
      <c r="Z83" s="61" t="str">
        <f t="shared" si="7"/>
        <v>ок</v>
      </c>
    </row>
    <row r="84" spans="1:26" x14ac:dyDescent="0.25">
      <c r="A84" s="145"/>
      <c r="B84" s="216"/>
      <c r="C84" s="218"/>
      <c r="D84" s="219">
        <v>4</v>
      </c>
      <c r="E84" s="220">
        <v>12</v>
      </c>
      <c r="F84" s="220">
        <v>4</v>
      </c>
      <c r="G84" s="221">
        <f t="shared" si="0"/>
        <v>33.333333333333329</v>
      </c>
      <c r="H84" s="220">
        <v>4</v>
      </c>
      <c r="I84" s="221">
        <f t="shared" si="1"/>
        <v>33.333333333333329</v>
      </c>
      <c r="J84" s="220">
        <v>0</v>
      </c>
      <c r="K84" s="221">
        <f t="shared" si="2"/>
        <v>0</v>
      </c>
      <c r="L84" s="220">
        <v>0</v>
      </c>
      <c r="M84" s="221">
        <f t="shared" si="3"/>
        <v>0</v>
      </c>
      <c r="N84" s="220">
        <v>0</v>
      </c>
      <c r="O84" s="221">
        <f t="shared" si="4"/>
        <v>0</v>
      </c>
      <c r="P84" s="221">
        <f t="shared" si="5"/>
        <v>8</v>
      </c>
      <c r="Q84" s="221">
        <f t="shared" si="6"/>
        <v>66.666666666666657</v>
      </c>
      <c r="R84" s="220">
        <v>4</v>
      </c>
      <c r="S84" s="221">
        <f t="shared" si="8"/>
        <v>33.333333333333329</v>
      </c>
      <c r="T84" s="220">
        <v>0</v>
      </c>
      <c r="U84" s="221">
        <f t="shared" si="9"/>
        <v>0</v>
      </c>
      <c r="V84" s="221">
        <f t="shared" si="10"/>
        <v>4</v>
      </c>
      <c r="W84" s="221">
        <f t="shared" si="11"/>
        <v>33.333333333333329</v>
      </c>
      <c r="X84" s="221">
        <f t="shared" si="12"/>
        <v>66.666666666666657</v>
      </c>
      <c r="Y84" s="201">
        <f t="shared" si="13"/>
        <v>66.666666666666657</v>
      </c>
      <c r="Z84" s="61" t="str">
        <f t="shared" si="7"/>
        <v>ок</v>
      </c>
    </row>
    <row r="85" spans="1:26" x14ac:dyDescent="0.25">
      <c r="A85" s="145">
        <v>33</v>
      </c>
      <c r="B85" s="216" t="s">
        <v>91</v>
      </c>
      <c r="C85" s="218" t="s">
        <v>66</v>
      </c>
      <c r="D85" s="223">
        <v>1</v>
      </c>
      <c r="E85" s="220">
        <v>21</v>
      </c>
      <c r="F85" s="220">
        <v>14</v>
      </c>
      <c r="G85" s="221">
        <f t="shared" si="0"/>
        <v>66.666666666666657</v>
      </c>
      <c r="H85" s="220">
        <v>3</v>
      </c>
      <c r="I85" s="221">
        <f t="shared" si="1"/>
        <v>14.285714285714285</v>
      </c>
      <c r="J85" s="220">
        <v>2</v>
      </c>
      <c r="K85" s="221">
        <f t="shared" si="2"/>
        <v>9.5238095238095237</v>
      </c>
      <c r="L85" s="220">
        <v>0</v>
      </c>
      <c r="M85" s="221">
        <f t="shared" si="3"/>
        <v>0</v>
      </c>
      <c r="N85" s="220">
        <v>0</v>
      </c>
      <c r="O85" s="221">
        <f t="shared" si="4"/>
        <v>0</v>
      </c>
      <c r="P85" s="221">
        <f t="shared" si="5"/>
        <v>19</v>
      </c>
      <c r="Q85" s="221">
        <f t="shared" si="6"/>
        <v>90.476190476190482</v>
      </c>
      <c r="R85" s="220">
        <v>2</v>
      </c>
      <c r="S85" s="221">
        <f t="shared" si="8"/>
        <v>9.5238095238095237</v>
      </c>
      <c r="T85" s="220">
        <v>0</v>
      </c>
      <c r="U85" s="221">
        <f t="shared" si="9"/>
        <v>0</v>
      </c>
      <c r="V85" s="221">
        <f t="shared" si="10"/>
        <v>2</v>
      </c>
      <c r="W85" s="221">
        <f t="shared" si="11"/>
        <v>9.5238095238095237</v>
      </c>
      <c r="X85" s="221">
        <f t="shared" si="12"/>
        <v>90.476190476190482</v>
      </c>
      <c r="Y85" s="201">
        <f t="shared" si="13"/>
        <v>90.476190476190482</v>
      </c>
      <c r="Z85" s="61" t="str">
        <f t="shared" si="7"/>
        <v>ок</v>
      </c>
    </row>
    <row r="86" spans="1:26" x14ac:dyDescent="0.25">
      <c r="A86" s="145"/>
      <c r="B86" s="216"/>
      <c r="C86" s="218"/>
      <c r="D86" s="223">
        <v>2</v>
      </c>
      <c r="E86" s="220">
        <v>8</v>
      </c>
      <c r="F86" s="220">
        <v>6</v>
      </c>
      <c r="G86" s="221">
        <f t="shared" si="0"/>
        <v>75</v>
      </c>
      <c r="H86" s="220">
        <v>0</v>
      </c>
      <c r="I86" s="221">
        <f t="shared" si="1"/>
        <v>0</v>
      </c>
      <c r="J86" s="220">
        <v>0</v>
      </c>
      <c r="K86" s="221">
        <f t="shared" si="2"/>
        <v>0</v>
      </c>
      <c r="L86" s="220">
        <v>0</v>
      </c>
      <c r="M86" s="221">
        <f t="shared" si="3"/>
        <v>0</v>
      </c>
      <c r="N86" s="220">
        <v>0</v>
      </c>
      <c r="O86" s="221">
        <f t="shared" si="4"/>
        <v>0</v>
      </c>
      <c r="P86" s="221">
        <f t="shared" si="5"/>
        <v>6</v>
      </c>
      <c r="Q86" s="221">
        <f t="shared" si="6"/>
        <v>75</v>
      </c>
      <c r="R86" s="220">
        <v>2</v>
      </c>
      <c r="S86" s="221">
        <f t="shared" si="8"/>
        <v>25</v>
      </c>
      <c r="T86" s="220">
        <v>0</v>
      </c>
      <c r="U86" s="221">
        <f t="shared" si="9"/>
        <v>0</v>
      </c>
      <c r="V86" s="221">
        <f t="shared" si="10"/>
        <v>2</v>
      </c>
      <c r="W86" s="221">
        <f t="shared" si="11"/>
        <v>25</v>
      </c>
      <c r="X86" s="221">
        <f t="shared" si="12"/>
        <v>75</v>
      </c>
      <c r="Y86" s="201">
        <f t="shared" si="13"/>
        <v>75</v>
      </c>
      <c r="Z86" s="61" t="str">
        <f t="shared" si="7"/>
        <v>ок</v>
      </c>
    </row>
    <row r="87" spans="1:26" x14ac:dyDescent="0.25">
      <c r="A87" s="145">
        <v>34</v>
      </c>
      <c r="B87" s="216" t="s">
        <v>92</v>
      </c>
      <c r="C87" s="218" t="s">
        <v>68</v>
      </c>
      <c r="D87" s="224">
        <v>1</v>
      </c>
      <c r="E87" s="220">
        <v>39</v>
      </c>
      <c r="F87" s="220">
        <v>13</v>
      </c>
      <c r="G87" s="221">
        <f t="shared" si="0"/>
        <v>33.333333333333329</v>
      </c>
      <c r="H87" s="220">
        <v>8</v>
      </c>
      <c r="I87" s="221">
        <f t="shared" si="1"/>
        <v>20.512820512820511</v>
      </c>
      <c r="J87" s="220">
        <v>0</v>
      </c>
      <c r="K87" s="221">
        <f t="shared" si="2"/>
        <v>0</v>
      </c>
      <c r="L87" s="220">
        <v>2</v>
      </c>
      <c r="M87" s="221">
        <f t="shared" si="3"/>
        <v>5.1282051282051277</v>
      </c>
      <c r="N87" s="220">
        <v>0</v>
      </c>
      <c r="O87" s="221">
        <f t="shared" si="4"/>
        <v>0</v>
      </c>
      <c r="P87" s="221">
        <f t="shared" si="5"/>
        <v>23</v>
      </c>
      <c r="Q87" s="221">
        <f t="shared" si="6"/>
        <v>58.974358974358978</v>
      </c>
      <c r="R87" s="220">
        <v>16</v>
      </c>
      <c r="S87" s="221">
        <f t="shared" si="8"/>
        <v>41.025641025641022</v>
      </c>
      <c r="T87" s="220">
        <v>0</v>
      </c>
      <c r="U87" s="221">
        <f t="shared" si="9"/>
        <v>0</v>
      </c>
      <c r="V87" s="221">
        <f t="shared" si="10"/>
        <v>16</v>
      </c>
      <c r="W87" s="221">
        <f t="shared" si="11"/>
        <v>41.025641025641022</v>
      </c>
      <c r="X87" s="221">
        <f t="shared" si="12"/>
        <v>53.846153846153847</v>
      </c>
      <c r="Y87" s="201">
        <f t="shared" si="13"/>
        <v>58.974358974358978</v>
      </c>
      <c r="Z87" s="61" t="str">
        <f t="shared" si="7"/>
        <v>ок</v>
      </c>
    </row>
    <row r="88" spans="1:26" hidden="1" x14ac:dyDescent="0.25">
      <c r="A88" s="145"/>
      <c r="B88" s="216"/>
      <c r="C88" s="218"/>
      <c r="D88" s="224">
        <v>2</v>
      </c>
      <c r="E88" s="220"/>
      <c r="F88" s="220"/>
      <c r="G88" s="221" t="e">
        <f t="shared" si="0"/>
        <v>#DIV/0!</v>
      </c>
      <c r="H88" s="220"/>
      <c r="I88" s="221" t="e">
        <f t="shared" si="1"/>
        <v>#DIV/0!</v>
      </c>
      <c r="J88" s="220"/>
      <c r="K88" s="221" t="e">
        <f t="shared" si="2"/>
        <v>#DIV/0!</v>
      </c>
      <c r="L88" s="220"/>
      <c r="M88" s="221" t="e">
        <f t="shared" si="3"/>
        <v>#DIV/0!</v>
      </c>
      <c r="N88" s="220"/>
      <c r="O88" s="221" t="e">
        <f t="shared" si="4"/>
        <v>#DIV/0!</v>
      </c>
      <c r="P88" s="221">
        <f t="shared" si="5"/>
        <v>0</v>
      </c>
      <c r="Q88" s="221" t="e">
        <f t="shared" si="6"/>
        <v>#DIV/0!</v>
      </c>
      <c r="R88" s="220"/>
      <c r="S88" s="221" t="e">
        <f t="shared" si="8"/>
        <v>#DIV/0!</v>
      </c>
      <c r="T88" s="220"/>
      <c r="U88" s="221" t="e">
        <f t="shared" si="9"/>
        <v>#DIV/0!</v>
      </c>
      <c r="V88" s="221">
        <f t="shared" si="10"/>
        <v>0</v>
      </c>
      <c r="W88" s="221" t="e">
        <f t="shared" si="11"/>
        <v>#DIV/0!</v>
      </c>
      <c r="X88" s="221" t="e">
        <f t="shared" si="12"/>
        <v>#DIV/0!</v>
      </c>
      <c r="Y88" s="201" t="e">
        <f t="shared" si="13"/>
        <v>#DIV/0!</v>
      </c>
      <c r="Z88" s="61" t="str">
        <f t="shared" si="7"/>
        <v>ок</v>
      </c>
    </row>
    <row r="89" spans="1:26" x14ac:dyDescent="0.25">
      <c r="A89" s="145">
        <v>35</v>
      </c>
      <c r="B89" s="216" t="s">
        <v>93</v>
      </c>
      <c r="C89" s="218" t="s">
        <v>78</v>
      </c>
      <c r="D89" s="223">
        <v>1</v>
      </c>
      <c r="E89" s="220">
        <v>25</v>
      </c>
      <c r="F89" s="220">
        <v>3</v>
      </c>
      <c r="G89" s="221">
        <f t="shared" si="0"/>
        <v>12</v>
      </c>
      <c r="H89" s="220">
        <v>2</v>
      </c>
      <c r="I89" s="221">
        <f t="shared" si="1"/>
        <v>8</v>
      </c>
      <c r="J89" s="220">
        <v>0</v>
      </c>
      <c r="K89" s="221">
        <f t="shared" si="2"/>
        <v>0</v>
      </c>
      <c r="L89" s="220">
        <v>0</v>
      </c>
      <c r="M89" s="221">
        <f t="shared" si="3"/>
        <v>0</v>
      </c>
      <c r="N89" s="220">
        <v>0</v>
      </c>
      <c r="O89" s="221">
        <f t="shared" si="4"/>
        <v>0</v>
      </c>
      <c r="P89" s="221">
        <f t="shared" si="5"/>
        <v>5</v>
      </c>
      <c r="Q89" s="221">
        <f t="shared" si="6"/>
        <v>20</v>
      </c>
      <c r="R89" s="220">
        <v>19</v>
      </c>
      <c r="S89" s="221">
        <f t="shared" si="8"/>
        <v>76</v>
      </c>
      <c r="T89" s="220">
        <v>1</v>
      </c>
      <c r="U89" s="221">
        <f t="shared" si="9"/>
        <v>4</v>
      </c>
      <c r="V89" s="221">
        <f t="shared" si="10"/>
        <v>20</v>
      </c>
      <c r="W89" s="221">
        <f t="shared" si="11"/>
        <v>80</v>
      </c>
      <c r="X89" s="221">
        <f t="shared" si="12"/>
        <v>20</v>
      </c>
      <c r="Y89" s="201">
        <f t="shared" si="13"/>
        <v>20</v>
      </c>
      <c r="Z89" s="61" t="str">
        <f t="shared" si="7"/>
        <v>ок</v>
      </c>
    </row>
    <row r="90" spans="1:26" x14ac:dyDescent="0.25">
      <c r="A90" s="145"/>
      <c r="B90" s="216"/>
      <c r="C90" s="218"/>
      <c r="D90" s="223">
        <v>2</v>
      </c>
      <c r="E90" s="220">
        <v>11</v>
      </c>
      <c r="F90" s="220">
        <v>0</v>
      </c>
      <c r="G90" s="221">
        <f t="shared" si="0"/>
        <v>0</v>
      </c>
      <c r="H90" s="220">
        <v>3</v>
      </c>
      <c r="I90" s="221">
        <f t="shared" si="1"/>
        <v>27.27272727272727</v>
      </c>
      <c r="J90" s="220">
        <v>0</v>
      </c>
      <c r="K90" s="221">
        <f t="shared" si="2"/>
        <v>0</v>
      </c>
      <c r="L90" s="220">
        <v>0</v>
      </c>
      <c r="M90" s="221">
        <f t="shared" si="3"/>
        <v>0</v>
      </c>
      <c r="N90" s="220">
        <v>0</v>
      </c>
      <c r="O90" s="221">
        <f t="shared" si="4"/>
        <v>0</v>
      </c>
      <c r="P90" s="221">
        <f t="shared" si="5"/>
        <v>3</v>
      </c>
      <c r="Q90" s="221">
        <f t="shared" si="6"/>
        <v>27.27272727272727</v>
      </c>
      <c r="R90" s="220">
        <v>6</v>
      </c>
      <c r="S90" s="221">
        <f t="shared" si="8"/>
        <v>54.54545454545454</v>
      </c>
      <c r="T90" s="220">
        <v>2</v>
      </c>
      <c r="U90" s="221">
        <f t="shared" si="9"/>
        <v>18.181818181818183</v>
      </c>
      <c r="V90" s="221">
        <f t="shared" si="10"/>
        <v>8</v>
      </c>
      <c r="W90" s="221">
        <f t="shared" si="11"/>
        <v>72.727272727272734</v>
      </c>
      <c r="X90" s="221">
        <f t="shared" si="12"/>
        <v>27.27272727272727</v>
      </c>
      <c r="Y90" s="201">
        <f t="shared" si="13"/>
        <v>27.27272727272727</v>
      </c>
      <c r="Z90" s="61" t="str">
        <f t="shared" si="7"/>
        <v>ок</v>
      </c>
    </row>
    <row r="91" spans="1:26" x14ac:dyDescent="0.25">
      <c r="A91" s="145">
        <v>36</v>
      </c>
      <c r="B91" s="216" t="s">
        <v>94</v>
      </c>
      <c r="C91" s="218" t="s">
        <v>82</v>
      </c>
      <c r="D91" s="223">
        <v>1</v>
      </c>
      <c r="E91" s="220">
        <v>24</v>
      </c>
      <c r="F91" s="220">
        <v>6</v>
      </c>
      <c r="G91" s="221">
        <f t="shared" si="0"/>
        <v>25</v>
      </c>
      <c r="H91" s="220">
        <v>6</v>
      </c>
      <c r="I91" s="221">
        <f t="shared" si="1"/>
        <v>25</v>
      </c>
      <c r="J91" s="220">
        <v>0</v>
      </c>
      <c r="K91" s="221">
        <f t="shared" si="2"/>
        <v>0</v>
      </c>
      <c r="L91" s="220">
        <v>0</v>
      </c>
      <c r="M91" s="221">
        <f t="shared" si="3"/>
        <v>0</v>
      </c>
      <c r="N91" s="220">
        <v>0</v>
      </c>
      <c r="O91" s="221">
        <f t="shared" si="4"/>
        <v>0</v>
      </c>
      <c r="P91" s="221">
        <f t="shared" si="5"/>
        <v>12</v>
      </c>
      <c r="Q91" s="221">
        <f t="shared" si="6"/>
        <v>50</v>
      </c>
      <c r="R91" s="220">
        <v>12</v>
      </c>
      <c r="S91" s="221">
        <f t="shared" si="8"/>
        <v>50</v>
      </c>
      <c r="T91" s="220">
        <v>0</v>
      </c>
      <c r="U91" s="221">
        <f t="shared" si="9"/>
        <v>0</v>
      </c>
      <c r="V91" s="221">
        <f t="shared" si="10"/>
        <v>12</v>
      </c>
      <c r="W91" s="221">
        <f t="shared" si="11"/>
        <v>50</v>
      </c>
      <c r="X91" s="221">
        <f t="shared" si="12"/>
        <v>50</v>
      </c>
      <c r="Y91" s="201">
        <f t="shared" si="13"/>
        <v>50</v>
      </c>
      <c r="Z91" s="61" t="str">
        <f t="shared" si="7"/>
        <v>ок</v>
      </c>
    </row>
    <row r="92" spans="1:26" x14ac:dyDescent="0.25">
      <c r="A92" s="145"/>
      <c r="B92" s="216"/>
      <c r="C92" s="218"/>
      <c r="D92" s="223">
        <v>2</v>
      </c>
      <c r="E92" s="220">
        <v>9</v>
      </c>
      <c r="F92" s="220">
        <v>5</v>
      </c>
      <c r="G92" s="221">
        <f t="shared" ref="G92:G128" si="14">(F92/E92)*100</f>
        <v>55.555555555555557</v>
      </c>
      <c r="H92" s="220">
        <v>0</v>
      </c>
      <c r="I92" s="221">
        <f t="shared" ref="I92:I128" si="15">(H92/E92)*100</f>
        <v>0</v>
      </c>
      <c r="J92" s="220">
        <v>0</v>
      </c>
      <c r="K92" s="221">
        <f t="shared" ref="K92:K128" si="16">(J92/E92)*100</f>
        <v>0</v>
      </c>
      <c r="L92" s="220">
        <v>0</v>
      </c>
      <c r="M92" s="221">
        <f t="shared" ref="M92:M128" si="17">(L92/E92)*100</f>
        <v>0</v>
      </c>
      <c r="N92" s="220">
        <v>0</v>
      </c>
      <c r="O92" s="221">
        <f t="shared" ref="O92:O127" si="18">(N92/E92)*100</f>
        <v>0</v>
      </c>
      <c r="P92" s="221">
        <f t="shared" ref="P92:P127" si="19">F92+H92+J92+L92+N92</f>
        <v>5</v>
      </c>
      <c r="Q92" s="221">
        <f t="shared" ref="Q92:Q127" si="20">(P92/E92)*100</f>
        <v>55.555555555555557</v>
      </c>
      <c r="R92" s="220">
        <v>4</v>
      </c>
      <c r="S92" s="221">
        <f t="shared" ref="S92:S128" si="21">(R92/E92)*100</f>
        <v>44.444444444444443</v>
      </c>
      <c r="T92" s="220">
        <v>0</v>
      </c>
      <c r="U92" s="221">
        <f t="shared" ref="U92:U127" si="22">(T92/E92)*100</f>
        <v>0</v>
      </c>
      <c r="V92" s="221">
        <f t="shared" ref="V92:V108" si="23">R92+T92</f>
        <v>4</v>
      </c>
      <c r="W92" s="221">
        <f t="shared" ref="W92:W108" si="24">(V92/E92)*100</f>
        <v>44.444444444444443</v>
      </c>
      <c r="X92" s="221">
        <f t="shared" si="12"/>
        <v>55.555555555555557</v>
      </c>
      <c r="Y92" s="201">
        <f t="shared" si="13"/>
        <v>55.555555555555557</v>
      </c>
      <c r="Z92" s="61" t="str">
        <f t="shared" ref="Z92:Z127" si="25">IF(P92+R92+T92=E92,"ок","не верно")</f>
        <v>ок</v>
      </c>
    </row>
    <row r="93" spans="1:26" hidden="1" x14ac:dyDescent="0.25">
      <c r="A93" s="145">
        <v>37</v>
      </c>
      <c r="B93" s="216" t="s">
        <v>95</v>
      </c>
      <c r="C93" s="218" t="s">
        <v>96</v>
      </c>
      <c r="D93" s="224">
        <v>1</v>
      </c>
      <c r="E93" s="220"/>
      <c r="F93" s="220"/>
      <c r="G93" s="221" t="e">
        <f t="shared" si="14"/>
        <v>#DIV/0!</v>
      </c>
      <c r="H93" s="220"/>
      <c r="I93" s="221" t="e">
        <f t="shared" si="15"/>
        <v>#DIV/0!</v>
      </c>
      <c r="J93" s="220"/>
      <c r="K93" s="221" t="e">
        <f t="shared" si="16"/>
        <v>#DIV/0!</v>
      </c>
      <c r="L93" s="220"/>
      <c r="M93" s="221" t="e">
        <f t="shared" si="17"/>
        <v>#DIV/0!</v>
      </c>
      <c r="N93" s="220"/>
      <c r="O93" s="221" t="e">
        <f t="shared" si="18"/>
        <v>#DIV/0!</v>
      </c>
      <c r="P93" s="221">
        <f t="shared" si="19"/>
        <v>0</v>
      </c>
      <c r="Q93" s="221" t="e">
        <f t="shared" si="20"/>
        <v>#DIV/0!</v>
      </c>
      <c r="R93" s="220"/>
      <c r="S93" s="221" t="e">
        <f t="shared" si="21"/>
        <v>#DIV/0!</v>
      </c>
      <c r="T93" s="220"/>
      <c r="U93" s="221" t="e">
        <f t="shared" si="22"/>
        <v>#DIV/0!</v>
      </c>
      <c r="V93" s="221">
        <f t="shared" si="23"/>
        <v>0</v>
      </c>
      <c r="W93" s="221" t="e">
        <f t="shared" si="24"/>
        <v>#DIV/0!</v>
      </c>
      <c r="X93" s="221" t="e">
        <f t="shared" ref="X93:X128" si="26">((F93+H93+J93)/E93)*100</f>
        <v>#DIV/0!</v>
      </c>
      <c r="Y93" s="201" t="e">
        <f t="shared" ref="Y93:Y128" si="27">((F93+H93+J93+L93+N93)/E93)*100</f>
        <v>#DIV/0!</v>
      </c>
      <c r="Z93" s="61" t="str">
        <f t="shared" si="25"/>
        <v>ок</v>
      </c>
    </row>
    <row r="94" spans="1:26" hidden="1" x14ac:dyDescent="0.25">
      <c r="A94" s="145"/>
      <c r="B94" s="216"/>
      <c r="C94" s="218"/>
      <c r="D94" s="223">
        <v>2</v>
      </c>
      <c r="E94" s="220"/>
      <c r="F94" s="220"/>
      <c r="G94" s="221" t="e">
        <f t="shared" si="14"/>
        <v>#DIV/0!</v>
      </c>
      <c r="H94" s="220"/>
      <c r="I94" s="221" t="e">
        <f t="shared" si="15"/>
        <v>#DIV/0!</v>
      </c>
      <c r="J94" s="220"/>
      <c r="K94" s="221" t="e">
        <f t="shared" si="16"/>
        <v>#DIV/0!</v>
      </c>
      <c r="L94" s="220"/>
      <c r="M94" s="221" t="e">
        <f t="shared" si="17"/>
        <v>#DIV/0!</v>
      </c>
      <c r="N94" s="220"/>
      <c r="O94" s="221" t="e">
        <f t="shared" si="18"/>
        <v>#DIV/0!</v>
      </c>
      <c r="P94" s="221">
        <f t="shared" si="19"/>
        <v>0</v>
      </c>
      <c r="Q94" s="221" t="e">
        <f t="shared" si="20"/>
        <v>#DIV/0!</v>
      </c>
      <c r="R94" s="220"/>
      <c r="S94" s="221" t="e">
        <f t="shared" si="21"/>
        <v>#DIV/0!</v>
      </c>
      <c r="T94" s="220"/>
      <c r="U94" s="221" t="e">
        <f t="shared" si="22"/>
        <v>#DIV/0!</v>
      </c>
      <c r="V94" s="221">
        <f t="shared" si="23"/>
        <v>0</v>
      </c>
      <c r="W94" s="221" t="e">
        <f t="shared" si="24"/>
        <v>#DIV/0!</v>
      </c>
      <c r="X94" s="221" t="e">
        <f t="shared" si="26"/>
        <v>#DIV/0!</v>
      </c>
      <c r="Y94" s="201" t="e">
        <f t="shared" si="27"/>
        <v>#DIV/0!</v>
      </c>
      <c r="Z94" s="61" t="str">
        <f t="shared" si="25"/>
        <v>ок</v>
      </c>
    </row>
    <row r="95" spans="1:26" hidden="1" x14ac:dyDescent="0.25">
      <c r="A95" s="145">
        <v>38</v>
      </c>
      <c r="B95" s="216" t="s">
        <v>97</v>
      </c>
      <c r="C95" s="218" t="s">
        <v>86</v>
      </c>
      <c r="D95" s="224">
        <v>1</v>
      </c>
      <c r="E95" s="220"/>
      <c r="F95" s="220"/>
      <c r="G95" s="221" t="e">
        <f t="shared" si="14"/>
        <v>#DIV/0!</v>
      </c>
      <c r="H95" s="220"/>
      <c r="I95" s="221" t="e">
        <f t="shared" si="15"/>
        <v>#DIV/0!</v>
      </c>
      <c r="J95" s="220"/>
      <c r="K95" s="221" t="e">
        <f t="shared" si="16"/>
        <v>#DIV/0!</v>
      </c>
      <c r="L95" s="220"/>
      <c r="M95" s="221" t="e">
        <f t="shared" si="17"/>
        <v>#DIV/0!</v>
      </c>
      <c r="N95" s="220"/>
      <c r="O95" s="221" t="e">
        <f t="shared" si="18"/>
        <v>#DIV/0!</v>
      </c>
      <c r="P95" s="221">
        <f t="shared" si="19"/>
        <v>0</v>
      </c>
      <c r="Q95" s="221" t="e">
        <f t="shared" si="20"/>
        <v>#DIV/0!</v>
      </c>
      <c r="R95" s="220"/>
      <c r="S95" s="221" t="e">
        <f t="shared" si="21"/>
        <v>#DIV/0!</v>
      </c>
      <c r="T95" s="220"/>
      <c r="U95" s="221" t="e">
        <f t="shared" si="22"/>
        <v>#DIV/0!</v>
      </c>
      <c r="V95" s="221">
        <f t="shared" si="23"/>
        <v>0</v>
      </c>
      <c r="W95" s="221" t="e">
        <f t="shared" si="24"/>
        <v>#DIV/0!</v>
      </c>
      <c r="X95" s="221" t="e">
        <f t="shared" si="26"/>
        <v>#DIV/0!</v>
      </c>
      <c r="Y95" s="201" t="e">
        <f t="shared" si="27"/>
        <v>#DIV/0!</v>
      </c>
      <c r="Z95" s="61" t="str">
        <f t="shared" si="25"/>
        <v>ок</v>
      </c>
    </row>
    <row r="96" spans="1:26" hidden="1" x14ac:dyDescent="0.25">
      <c r="A96" s="145"/>
      <c r="B96" s="216"/>
      <c r="C96" s="218"/>
      <c r="D96" s="224">
        <v>2</v>
      </c>
      <c r="E96" s="220"/>
      <c r="F96" s="220"/>
      <c r="G96" s="221" t="e">
        <f t="shared" si="14"/>
        <v>#DIV/0!</v>
      </c>
      <c r="H96" s="220"/>
      <c r="I96" s="221" t="e">
        <f t="shared" si="15"/>
        <v>#DIV/0!</v>
      </c>
      <c r="J96" s="220"/>
      <c r="K96" s="221" t="e">
        <f t="shared" si="16"/>
        <v>#DIV/0!</v>
      </c>
      <c r="L96" s="220"/>
      <c r="M96" s="221" t="e">
        <f t="shared" si="17"/>
        <v>#DIV/0!</v>
      </c>
      <c r="N96" s="220"/>
      <c r="O96" s="221" t="e">
        <f t="shared" si="18"/>
        <v>#DIV/0!</v>
      </c>
      <c r="P96" s="221">
        <f t="shared" si="19"/>
        <v>0</v>
      </c>
      <c r="Q96" s="221" t="e">
        <f t="shared" si="20"/>
        <v>#DIV/0!</v>
      </c>
      <c r="R96" s="220"/>
      <c r="S96" s="221" t="e">
        <f t="shared" si="21"/>
        <v>#DIV/0!</v>
      </c>
      <c r="T96" s="220"/>
      <c r="U96" s="221" t="e">
        <f t="shared" si="22"/>
        <v>#DIV/0!</v>
      </c>
      <c r="V96" s="221">
        <f t="shared" si="23"/>
        <v>0</v>
      </c>
      <c r="W96" s="221" t="e">
        <f t="shared" si="24"/>
        <v>#DIV/0!</v>
      </c>
      <c r="X96" s="221" t="e">
        <f t="shared" si="26"/>
        <v>#DIV/0!</v>
      </c>
      <c r="Y96" s="201" t="e">
        <f t="shared" si="27"/>
        <v>#DIV/0!</v>
      </c>
      <c r="Z96" s="61" t="str">
        <f t="shared" si="25"/>
        <v>ок</v>
      </c>
    </row>
    <row r="97" spans="1:26" hidden="1" x14ac:dyDescent="0.25">
      <c r="A97" s="145">
        <v>39</v>
      </c>
      <c r="B97" s="216" t="s">
        <v>98</v>
      </c>
      <c r="C97" s="218" t="s">
        <v>88</v>
      </c>
      <c r="D97" s="224">
        <v>1</v>
      </c>
      <c r="E97" s="220"/>
      <c r="F97" s="220"/>
      <c r="G97" s="221" t="e">
        <f t="shared" si="14"/>
        <v>#DIV/0!</v>
      </c>
      <c r="H97" s="220"/>
      <c r="I97" s="221" t="e">
        <f t="shared" si="15"/>
        <v>#DIV/0!</v>
      </c>
      <c r="J97" s="220"/>
      <c r="K97" s="221" t="e">
        <f t="shared" si="16"/>
        <v>#DIV/0!</v>
      </c>
      <c r="L97" s="220"/>
      <c r="M97" s="221" t="e">
        <f t="shared" si="17"/>
        <v>#DIV/0!</v>
      </c>
      <c r="N97" s="220"/>
      <c r="O97" s="221" t="e">
        <f t="shared" si="18"/>
        <v>#DIV/0!</v>
      </c>
      <c r="P97" s="221">
        <f t="shared" si="19"/>
        <v>0</v>
      </c>
      <c r="Q97" s="221" t="e">
        <f t="shared" si="20"/>
        <v>#DIV/0!</v>
      </c>
      <c r="R97" s="220"/>
      <c r="S97" s="221" t="e">
        <f t="shared" si="21"/>
        <v>#DIV/0!</v>
      </c>
      <c r="T97" s="220"/>
      <c r="U97" s="221" t="e">
        <f t="shared" si="22"/>
        <v>#DIV/0!</v>
      </c>
      <c r="V97" s="221">
        <f t="shared" si="23"/>
        <v>0</v>
      </c>
      <c r="W97" s="221" t="e">
        <f t="shared" si="24"/>
        <v>#DIV/0!</v>
      </c>
      <c r="X97" s="221" t="e">
        <f t="shared" si="26"/>
        <v>#DIV/0!</v>
      </c>
      <c r="Y97" s="201" t="e">
        <f t="shared" si="27"/>
        <v>#DIV/0!</v>
      </c>
      <c r="Z97" s="61" t="str">
        <f t="shared" si="25"/>
        <v>ок</v>
      </c>
    </row>
    <row r="98" spans="1:26" hidden="1" x14ac:dyDescent="0.25">
      <c r="A98" s="145"/>
      <c r="B98" s="216"/>
      <c r="C98" s="218"/>
      <c r="D98" s="224">
        <v>2</v>
      </c>
      <c r="E98" s="220"/>
      <c r="F98" s="220"/>
      <c r="G98" s="221" t="e">
        <f t="shared" si="14"/>
        <v>#DIV/0!</v>
      </c>
      <c r="H98" s="220"/>
      <c r="I98" s="221" t="e">
        <f t="shared" si="15"/>
        <v>#DIV/0!</v>
      </c>
      <c r="J98" s="220"/>
      <c r="K98" s="221" t="e">
        <f t="shared" si="16"/>
        <v>#DIV/0!</v>
      </c>
      <c r="L98" s="220"/>
      <c r="M98" s="221" t="e">
        <f t="shared" si="17"/>
        <v>#DIV/0!</v>
      </c>
      <c r="N98" s="220"/>
      <c r="O98" s="221" t="e">
        <f t="shared" si="18"/>
        <v>#DIV/0!</v>
      </c>
      <c r="P98" s="221">
        <f t="shared" si="19"/>
        <v>0</v>
      </c>
      <c r="Q98" s="221" t="e">
        <f t="shared" si="20"/>
        <v>#DIV/0!</v>
      </c>
      <c r="R98" s="220"/>
      <c r="S98" s="221" t="e">
        <f t="shared" si="21"/>
        <v>#DIV/0!</v>
      </c>
      <c r="T98" s="220"/>
      <c r="U98" s="221" t="e">
        <f t="shared" si="22"/>
        <v>#DIV/0!</v>
      </c>
      <c r="V98" s="221">
        <f t="shared" si="23"/>
        <v>0</v>
      </c>
      <c r="W98" s="221" t="e">
        <f t="shared" si="24"/>
        <v>#DIV/0!</v>
      </c>
      <c r="X98" s="221" t="e">
        <f t="shared" si="26"/>
        <v>#DIV/0!</v>
      </c>
      <c r="Y98" s="201" t="e">
        <f t="shared" si="27"/>
        <v>#DIV/0!</v>
      </c>
      <c r="Z98" s="61" t="str">
        <f t="shared" si="25"/>
        <v>ок</v>
      </c>
    </row>
    <row r="99" spans="1:26" hidden="1" x14ac:dyDescent="0.25">
      <c r="A99" s="145">
        <v>40</v>
      </c>
      <c r="B99" s="216" t="s">
        <v>99</v>
      </c>
      <c r="C99" s="218" t="s">
        <v>90</v>
      </c>
      <c r="D99" s="224">
        <v>1</v>
      </c>
      <c r="E99" s="220"/>
      <c r="F99" s="220"/>
      <c r="G99" s="221" t="e">
        <f t="shared" si="14"/>
        <v>#DIV/0!</v>
      </c>
      <c r="H99" s="220"/>
      <c r="I99" s="221" t="e">
        <f t="shared" si="15"/>
        <v>#DIV/0!</v>
      </c>
      <c r="J99" s="220"/>
      <c r="K99" s="221" t="e">
        <f t="shared" si="16"/>
        <v>#DIV/0!</v>
      </c>
      <c r="L99" s="220"/>
      <c r="M99" s="221" t="e">
        <f t="shared" si="17"/>
        <v>#DIV/0!</v>
      </c>
      <c r="N99" s="220"/>
      <c r="O99" s="221" t="e">
        <f t="shared" si="18"/>
        <v>#DIV/0!</v>
      </c>
      <c r="P99" s="221">
        <f t="shared" si="19"/>
        <v>0</v>
      </c>
      <c r="Q99" s="221" t="e">
        <f t="shared" si="20"/>
        <v>#DIV/0!</v>
      </c>
      <c r="R99" s="220"/>
      <c r="S99" s="221" t="e">
        <f t="shared" si="21"/>
        <v>#DIV/0!</v>
      </c>
      <c r="T99" s="220"/>
      <c r="U99" s="221" t="e">
        <f t="shared" si="22"/>
        <v>#DIV/0!</v>
      </c>
      <c r="V99" s="221">
        <f t="shared" si="23"/>
        <v>0</v>
      </c>
      <c r="W99" s="221" t="e">
        <f t="shared" si="24"/>
        <v>#DIV/0!</v>
      </c>
      <c r="X99" s="221" t="e">
        <f t="shared" si="26"/>
        <v>#DIV/0!</v>
      </c>
      <c r="Y99" s="201" t="e">
        <f t="shared" si="27"/>
        <v>#DIV/0!</v>
      </c>
      <c r="Z99" s="61" t="str">
        <f t="shared" si="25"/>
        <v>ок</v>
      </c>
    </row>
    <row r="100" spans="1:26" hidden="1" x14ac:dyDescent="0.25">
      <c r="A100" s="145"/>
      <c r="B100" s="216"/>
      <c r="C100" s="218"/>
      <c r="D100" s="224">
        <v>2</v>
      </c>
      <c r="E100" s="220"/>
      <c r="F100" s="220"/>
      <c r="G100" s="221" t="e">
        <f t="shared" si="14"/>
        <v>#DIV/0!</v>
      </c>
      <c r="H100" s="220"/>
      <c r="I100" s="221" t="e">
        <f t="shared" si="15"/>
        <v>#DIV/0!</v>
      </c>
      <c r="J100" s="220"/>
      <c r="K100" s="221" t="e">
        <f t="shared" si="16"/>
        <v>#DIV/0!</v>
      </c>
      <c r="L100" s="220"/>
      <c r="M100" s="221" t="e">
        <f t="shared" si="17"/>
        <v>#DIV/0!</v>
      </c>
      <c r="N100" s="220"/>
      <c r="O100" s="221" t="e">
        <f t="shared" si="18"/>
        <v>#DIV/0!</v>
      </c>
      <c r="P100" s="221">
        <f t="shared" si="19"/>
        <v>0</v>
      </c>
      <c r="Q100" s="221" t="e">
        <f t="shared" si="20"/>
        <v>#DIV/0!</v>
      </c>
      <c r="R100" s="220"/>
      <c r="S100" s="221" t="e">
        <f t="shared" si="21"/>
        <v>#DIV/0!</v>
      </c>
      <c r="T100" s="220"/>
      <c r="U100" s="221" t="e">
        <f t="shared" si="22"/>
        <v>#DIV/0!</v>
      </c>
      <c r="V100" s="221">
        <f t="shared" si="23"/>
        <v>0</v>
      </c>
      <c r="W100" s="221" t="e">
        <f t="shared" si="24"/>
        <v>#DIV/0!</v>
      </c>
      <c r="X100" s="221" t="e">
        <f t="shared" si="26"/>
        <v>#DIV/0!</v>
      </c>
      <c r="Y100" s="201" t="e">
        <f t="shared" si="27"/>
        <v>#DIV/0!</v>
      </c>
      <c r="Z100" s="61" t="str">
        <f t="shared" si="25"/>
        <v>ок</v>
      </c>
    </row>
    <row r="101" spans="1:26" hidden="1" x14ac:dyDescent="0.25">
      <c r="A101" s="145">
        <v>41</v>
      </c>
      <c r="B101" s="216" t="s">
        <v>100</v>
      </c>
      <c r="C101" s="218" t="s">
        <v>101</v>
      </c>
      <c r="D101" s="224">
        <v>1</v>
      </c>
      <c r="E101" s="220"/>
      <c r="F101" s="220"/>
      <c r="G101" s="221" t="e">
        <f t="shared" si="14"/>
        <v>#DIV/0!</v>
      </c>
      <c r="H101" s="220"/>
      <c r="I101" s="221" t="e">
        <f t="shared" si="15"/>
        <v>#DIV/0!</v>
      </c>
      <c r="J101" s="220"/>
      <c r="K101" s="221" t="e">
        <f t="shared" si="16"/>
        <v>#DIV/0!</v>
      </c>
      <c r="L101" s="220"/>
      <c r="M101" s="221" t="e">
        <f t="shared" si="17"/>
        <v>#DIV/0!</v>
      </c>
      <c r="N101" s="220"/>
      <c r="O101" s="221" t="e">
        <f t="shared" si="18"/>
        <v>#DIV/0!</v>
      </c>
      <c r="P101" s="221">
        <f t="shared" si="19"/>
        <v>0</v>
      </c>
      <c r="Q101" s="221" t="e">
        <f t="shared" si="20"/>
        <v>#DIV/0!</v>
      </c>
      <c r="R101" s="220"/>
      <c r="S101" s="221" t="e">
        <f t="shared" si="21"/>
        <v>#DIV/0!</v>
      </c>
      <c r="T101" s="220"/>
      <c r="U101" s="221" t="e">
        <f t="shared" si="22"/>
        <v>#DIV/0!</v>
      </c>
      <c r="V101" s="221">
        <f t="shared" si="23"/>
        <v>0</v>
      </c>
      <c r="W101" s="221" t="e">
        <f t="shared" si="24"/>
        <v>#DIV/0!</v>
      </c>
      <c r="X101" s="221" t="e">
        <f t="shared" si="26"/>
        <v>#DIV/0!</v>
      </c>
      <c r="Y101" s="201" t="e">
        <f t="shared" si="27"/>
        <v>#DIV/0!</v>
      </c>
      <c r="Z101" s="61" t="str">
        <f t="shared" si="25"/>
        <v>ок</v>
      </c>
    </row>
    <row r="102" spans="1:26" hidden="1" x14ac:dyDescent="0.25">
      <c r="A102" s="145"/>
      <c r="B102" s="216"/>
      <c r="C102" s="218"/>
      <c r="D102" s="224">
        <v>2</v>
      </c>
      <c r="E102" s="220"/>
      <c r="F102" s="220"/>
      <c r="G102" s="221" t="e">
        <f t="shared" si="14"/>
        <v>#DIV/0!</v>
      </c>
      <c r="H102" s="220"/>
      <c r="I102" s="221" t="e">
        <f t="shared" si="15"/>
        <v>#DIV/0!</v>
      </c>
      <c r="J102" s="220"/>
      <c r="K102" s="221" t="e">
        <f t="shared" si="16"/>
        <v>#DIV/0!</v>
      </c>
      <c r="L102" s="220"/>
      <c r="M102" s="221" t="e">
        <f t="shared" si="17"/>
        <v>#DIV/0!</v>
      </c>
      <c r="N102" s="220"/>
      <c r="O102" s="221" t="e">
        <f t="shared" si="18"/>
        <v>#DIV/0!</v>
      </c>
      <c r="P102" s="221">
        <f t="shared" si="19"/>
        <v>0</v>
      </c>
      <c r="Q102" s="221" t="e">
        <f t="shared" si="20"/>
        <v>#DIV/0!</v>
      </c>
      <c r="R102" s="220"/>
      <c r="S102" s="221" t="e">
        <f t="shared" si="21"/>
        <v>#DIV/0!</v>
      </c>
      <c r="T102" s="220"/>
      <c r="U102" s="221" t="e">
        <f t="shared" si="22"/>
        <v>#DIV/0!</v>
      </c>
      <c r="V102" s="221">
        <f t="shared" si="23"/>
        <v>0</v>
      </c>
      <c r="W102" s="221" t="e">
        <f t="shared" si="24"/>
        <v>#DIV/0!</v>
      </c>
      <c r="X102" s="221" t="e">
        <f t="shared" si="26"/>
        <v>#DIV/0!</v>
      </c>
      <c r="Y102" s="201" t="e">
        <f t="shared" si="27"/>
        <v>#DIV/0!</v>
      </c>
      <c r="Z102" s="61" t="str">
        <f t="shared" si="25"/>
        <v>ок</v>
      </c>
    </row>
    <row r="103" spans="1:26" x14ac:dyDescent="0.25">
      <c r="A103" s="145">
        <v>42</v>
      </c>
      <c r="B103" s="216" t="s">
        <v>102</v>
      </c>
      <c r="C103" s="218" t="s">
        <v>103</v>
      </c>
      <c r="D103" s="223">
        <v>1</v>
      </c>
      <c r="E103" s="220">
        <v>25</v>
      </c>
      <c r="F103" s="220">
        <v>2</v>
      </c>
      <c r="G103" s="221">
        <f t="shared" si="14"/>
        <v>8</v>
      </c>
      <c r="H103" s="220">
        <v>1</v>
      </c>
      <c r="I103" s="221">
        <f t="shared" si="15"/>
        <v>4</v>
      </c>
      <c r="J103" s="220">
        <v>1</v>
      </c>
      <c r="K103" s="221">
        <f t="shared" si="16"/>
        <v>4</v>
      </c>
      <c r="L103" s="220">
        <v>0</v>
      </c>
      <c r="M103" s="221">
        <f t="shared" si="17"/>
        <v>0</v>
      </c>
      <c r="N103" s="220">
        <v>0</v>
      </c>
      <c r="O103" s="221">
        <f t="shared" si="18"/>
        <v>0</v>
      </c>
      <c r="P103" s="221">
        <f t="shared" si="19"/>
        <v>4</v>
      </c>
      <c r="Q103" s="221">
        <f t="shared" si="20"/>
        <v>16</v>
      </c>
      <c r="R103" s="220">
        <v>21</v>
      </c>
      <c r="S103" s="221">
        <f t="shared" si="21"/>
        <v>84</v>
      </c>
      <c r="T103" s="220">
        <v>0</v>
      </c>
      <c r="U103" s="221">
        <f t="shared" si="22"/>
        <v>0</v>
      </c>
      <c r="V103" s="221">
        <f t="shared" si="23"/>
        <v>21</v>
      </c>
      <c r="W103" s="221">
        <f t="shared" si="24"/>
        <v>84</v>
      </c>
      <c r="X103" s="221">
        <f t="shared" si="26"/>
        <v>16</v>
      </c>
      <c r="Y103" s="201">
        <f t="shared" si="27"/>
        <v>16</v>
      </c>
      <c r="Z103" s="61" t="str">
        <f t="shared" si="25"/>
        <v>ок</v>
      </c>
    </row>
    <row r="104" spans="1:26" x14ac:dyDescent="0.25">
      <c r="A104" s="145"/>
      <c r="B104" s="216"/>
      <c r="C104" s="218"/>
      <c r="D104" s="223">
        <v>2</v>
      </c>
      <c r="E104" s="220">
        <v>37</v>
      </c>
      <c r="F104" s="220">
        <v>1</v>
      </c>
      <c r="G104" s="221">
        <f t="shared" si="14"/>
        <v>2.7027027027027026</v>
      </c>
      <c r="H104" s="220">
        <v>1</v>
      </c>
      <c r="I104" s="221">
        <f t="shared" si="15"/>
        <v>2.7027027027027026</v>
      </c>
      <c r="J104" s="220">
        <v>2</v>
      </c>
      <c r="K104" s="221">
        <f t="shared" si="16"/>
        <v>5.4054054054054053</v>
      </c>
      <c r="L104" s="220">
        <v>9</v>
      </c>
      <c r="M104" s="221">
        <f t="shared" si="17"/>
        <v>24.324324324324326</v>
      </c>
      <c r="N104" s="220">
        <v>0</v>
      </c>
      <c r="O104" s="221">
        <f t="shared" si="18"/>
        <v>0</v>
      </c>
      <c r="P104" s="221">
        <f t="shared" si="19"/>
        <v>13</v>
      </c>
      <c r="Q104" s="221">
        <f t="shared" si="20"/>
        <v>35.135135135135137</v>
      </c>
      <c r="R104" s="220">
        <v>24</v>
      </c>
      <c r="S104" s="221">
        <f t="shared" si="21"/>
        <v>64.86486486486487</v>
      </c>
      <c r="T104" s="220">
        <v>0</v>
      </c>
      <c r="U104" s="221">
        <f t="shared" si="22"/>
        <v>0</v>
      </c>
      <c r="V104" s="221">
        <f t="shared" si="23"/>
        <v>24</v>
      </c>
      <c r="W104" s="221">
        <f t="shared" si="24"/>
        <v>64.86486486486487</v>
      </c>
      <c r="X104" s="221">
        <f t="shared" si="26"/>
        <v>10.810810810810811</v>
      </c>
      <c r="Y104" s="201">
        <f t="shared" si="27"/>
        <v>35.135135135135137</v>
      </c>
      <c r="Z104" s="61" t="str">
        <f t="shared" si="25"/>
        <v>ок</v>
      </c>
    </row>
    <row r="105" spans="1:26" ht="15" customHeight="1" x14ac:dyDescent="0.25">
      <c r="A105" s="145"/>
      <c r="B105" s="216"/>
      <c r="C105" s="218"/>
      <c r="D105" s="223">
        <v>3</v>
      </c>
      <c r="E105" s="220">
        <v>20</v>
      </c>
      <c r="F105" s="220">
        <v>3</v>
      </c>
      <c r="G105" s="221">
        <f t="shared" si="14"/>
        <v>15</v>
      </c>
      <c r="H105" s="220">
        <v>5</v>
      </c>
      <c r="I105" s="221">
        <f t="shared" si="15"/>
        <v>25</v>
      </c>
      <c r="J105" s="220">
        <v>3</v>
      </c>
      <c r="K105" s="221">
        <f t="shared" si="16"/>
        <v>15</v>
      </c>
      <c r="L105" s="220">
        <v>3</v>
      </c>
      <c r="M105" s="221">
        <f t="shared" si="17"/>
        <v>15</v>
      </c>
      <c r="N105" s="220">
        <v>0</v>
      </c>
      <c r="O105" s="221">
        <f t="shared" si="18"/>
        <v>0</v>
      </c>
      <c r="P105" s="221">
        <f t="shared" si="19"/>
        <v>14</v>
      </c>
      <c r="Q105" s="221">
        <f t="shared" si="20"/>
        <v>70</v>
      </c>
      <c r="R105" s="220">
        <v>6</v>
      </c>
      <c r="S105" s="221">
        <f t="shared" si="21"/>
        <v>30</v>
      </c>
      <c r="T105" s="220">
        <v>0</v>
      </c>
      <c r="U105" s="221">
        <f t="shared" si="22"/>
        <v>0</v>
      </c>
      <c r="V105" s="221">
        <f t="shared" si="23"/>
        <v>6</v>
      </c>
      <c r="W105" s="221">
        <f t="shared" si="24"/>
        <v>30</v>
      </c>
      <c r="X105" s="221">
        <f t="shared" si="26"/>
        <v>55.000000000000007</v>
      </c>
      <c r="Y105" s="201">
        <f t="shared" si="27"/>
        <v>70</v>
      </c>
      <c r="Z105" s="61" t="str">
        <f t="shared" si="25"/>
        <v>ок</v>
      </c>
    </row>
    <row r="106" spans="1:26" x14ac:dyDescent="0.25">
      <c r="A106" s="145"/>
      <c r="B106" s="216"/>
      <c r="C106" s="218"/>
      <c r="D106" s="223">
        <v>4</v>
      </c>
      <c r="E106" s="220">
        <v>15</v>
      </c>
      <c r="F106" s="220">
        <v>4</v>
      </c>
      <c r="G106" s="221">
        <f t="shared" si="14"/>
        <v>26.666666666666668</v>
      </c>
      <c r="H106" s="220">
        <v>6</v>
      </c>
      <c r="I106" s="221">
        <f t="shared" si="15"/>
        <v>40</v>
      </c>
      <c r="J106" s="220">
        <v>0</v>
      </c>
      <c r="K106" s="221">
        <f t="shared" si="16"/>
        <v>0</v>
      </c>
      <c r="L106" s="220">
        <v>1</v>
      </c>
      <c r="M106" s="221">
        <f t="shared" si="17"/>
        <v>6.666666666666667</v>
      </c>
      <c r="N106" s="220">
        <v>0</v>
      </c>
      <c r="O106" s="221">
        <f t="shared" si="18"/>
        <v>0</v>
      </c>
      <c r="P106" s="221">
        <f t="shared" si="19"/>
        <v>11</v>
      </c>
      <c r="Q106" s="221">
        <f t="shared" si="20"/>
        <v>73.333333333333329</v>
      </c>
      <c r="R106" s="220">
        <v>4</v>
      </c>
      <c r="S106" s="221">
        <f t="shared" si="21"/>
        <v>26.666666666666668</v>
      </c>
      <c r="T106" s="220">
        <v>0</v>
      </c>
      <c r="U106" s="221">
        <f t="shared" si="22"/>
        <v>0</v>
      </c>
      <c r="V106" s="221">
        <f t="shared" si="23"/>
        <v>4</v>
      </c>
      <c r="W106" s="221">
        <f t="shared" si="24"/>
        <v>26.666666666666668</v>
      </c>
      <c r="X106" s="221">
        <f t="shared" si="26"/>
        <v>66.666666666666657</v>
      </c>
      <c r="Y106" s="201">
        <f t="shared" si="27"/>
        <v>73.333333333333329</v>
      </c>
      <c r="Z106" s="61" t="str">
        <f t="shared" si="25"/>
        <v>ок</v>
      </c>
    </row>
    <row r="107" spans="1:26" x14ac:dyDescent="0.25">
      <c r="A107" s="145"/>
      <c r="B107" s="216"/>
      <c r="C107" s="218"/>
      <c r="D107" s="223">
        <v>5</v>
      </c>
      <c r="E107" s="220">
        <v>22</v>
      </c>
      <c r="F107" s="220">
        <v>5</v>
      </c>
      <c r="G107" s="221">
        <f t="shared" si="14"/>
        <v>22.727272727272727</v>
      </c>
      <c r="H107" s="220">
        <v>1</v>
      </c>
      <c r="I107" s="221">
        <f t="shared" si="15"/>
        <v>4.5454545454545459</v>
      </c>
      <c r="J107" s="220">
        <v>5</v>
      </c>
      <c r="K107" s="221">
        <f t="shared" si="16"/>
        <v>22.727272727272727</v>
      </c>
      <c r="L107" s="220">
        <v>5</v>
      </c>
      <c r="M107" s="221">
        <f t="shared" si="17"/>
        <v>22.727272727272727</v>
      </c>
      <c r="N107" s="220">
        <v>0</v>
      </c>
      <c r="O107" s="221">
        <f t="shared" si="18"/>
        <v>0</v>
      </c>
      <c r="P107" s="221">
        <f t="shared" si="19"/>
        <v>16</v>
      </c>
      <c r="Q107" s="221">
        <f t="shared" si="20"/>
        <v>72.727272727272734</v>
      </c>
      <c r="R107" s="220">
        <v>6</v>
      </c>
      <c r="S107" s="221">
        <f t="shared" si="21"/>
        <v>27.27272727272727</v>
      </c>
      <c r="T107" s="220">
        <v>0</v>
      </c>
      <c r="U107" s="221">
        <f t="shared" si="22"/>
        <v>0</v>
      </c>
      <c r="V107" s="221">
        <f t="shared" si="23"/>
        <v>6</v>
      </c>
      <c r="W107" s="221">
        <f t="shared" si="24"/>
        <v>27.27272727272727</v>
      </c>
      <c r="X107" s="221">
        <f t="shared" si="26"/>
        <v>50</v>
      </c>
      <c r="Y107" s="201">
        <f t="shared" si="27"/>
        <v>72.727272727272734</v>
      </c>
      <c r="Z107" s="61" t="str">
        <f t="shared" si="25"/>
        <v>ок</v>
      </c>
    </row>
    <row r="108" spans="1:26" x14ac:dyDescent="0.25">
      <c r="A108" s="145">
        <v>43</v>
      </c>
      <c r="B108" s="216" t="s">
        <v>104</v>
      </c>
      <c r="C108" s="218" t="s">
        <v>105</v>
      </c>
      <c r="D108" s="223">
        <v>1</v>
      </c>
      <c r="E108" s="220">
        <v>118</v>
      </c>
      <c r="F108" s="220">
        <v>4</v>
      </c>
      <c r="G108" s="221">
        <f t="shared" si="14"/>
        <v>3.3898305084745761</v>
      </c>
      <c r="H108" s="220">
        <v>12</v>
      </c>
      <c r="I108" s="221">
        <f t="shared" si="15"/>
        <v>10.16949152542373</v>
      </c>
      <c r="J108" s="220">
        <v>1</v>
      </c>
      <c r="K108" s="221">
        <f t="shared" si="16"/>
        <v>0.84745762711864403</v>
      </c>
      <c r="L108" s="220">
        <v>18</v>
      </c>
      <c r="M108" s="221">
        <f t="shared" si="17"/>
        <v>15.254237288135593</v>
      </c>
      <c r="N108" s="220">
        <v>1</v>
      </c>
      <c r="O108" s="221">
        <f t="shared" si="18"/>
        <v>0.84745762711864403</v>
      </c>
      <c r="P108" s="221">
        <f t="shared" si="19"/>
        <v>36</v>
      </c>
      <c r="Q108" s="221">
        <f t="shared" si="20"/>
        <v>30.508474576271187</v>
      </c>
      <c r="R108" s="220">
        <v>82</v>
      </c>
      <c r="S108" s="221">
        <f t="shared" si="21"/>
        <v>69.491525423728817</v>
      </c>
      <c r="T108" s="220">
        <v>0</v>
      </c>
      <c r="U108" s="221">
        <f t="shared" si="22"/>
        <v>0</v>
      </c>
      <c r="V108" s="221">
        <f t="shared" si="23"/>
        <v>82</v>
      </c>
      <c r="W108" s="221">
        <f t="shared" si="24"/>
        <v>69.491525423728817</v>
      </c>
      <c r="X108" s="221">
        <f t="shared" si="26"/>
        <v>14.40677966101695</v>
      </c>
      <c r="Y108" s="201">
        <f t="shared" si="27"/>
        <v>30.508474576271187</v>
      </c>
      <c r="Z108" s="61" t="str">
        <f t="shared" si="25"/>
        <v>ок</v>
      </c>
    </row>
    <row r="109" spans="1:26" x14ac:dyDescent="0.25">
      <c r="A109" s="145"/>
      <c r="B109" s="216"/>
      <c r="C109" s="218"/>
      <c r="D109" s="223">
        <v>2</v>
      </c>
      <c r="E109" s="220">
        <v>96</v>
      </c>
      <c r="F109" s="220">
        <v>0</v>
      </c>
      <c r="G109" s="221">
        <f t="shared" si="14"/>
        <v>0</v>
      </c>
      <c r="H109" s="220">
        <v>9</v>
      </c>
      <c r="I109" s="221">
        <f t="shared" si="15"/>
        <v>9.375</v>
      </c>
      <c r="J109" s="220">
        <v>0</v>
      </c>
      <c r="K109" s="221">
        <f t="shared" si="16"/>
        <v>0</v>
      </c>
      <c r="L109" s="220">
        <v>12</v>
      </c>
      <c r="M109" s="221">
        <f t="shared" si="17"/>
        <v>12.5</v>
      </c>
      <c r="N109" s="220">
        <v>0</v>
      </c>
      <c r="O109" s="221">
        <f t="shared" si="18"/>
        <v>0</v>
      </c>
      <c r="P109" s="221">
        <f t="shared" si="19"/>
        <v>21</v>
      </c>
      <c r="Q109" s="221">
        <f t="shared" si="20"/>
        <v>21.875</v>
      </c>
      <c r="R109" s="220">
        <v>75</v>
      </c>
      <c r="S109" s="221">
        <f t="shared" si="21"/>
        <v>78.125</v>
      </c>
      <c r="T109" s="220">
        <v>0</v>
      </c>
      <c r="U109" s="221">
        <f t="shared" si="22"/>
        <v>0</v>
      </c>
      <c r="V109" s="221">
        <f t="shared" ref="V109:V127" si="28">R109+T109</f>
        <v>75</v>
      </c>
      <c r="W109" s="221">
        <f t="shared" ref="W109:W127" si="29">(V109/E109)*100</f>
        <v>78.125</v>
      </c>
      <c r="X109" s="221">
        <f t="shared" si="26"/>
        <v>9.375</v>
      </c>
      <c r="Y109" s="201">
        <f t="shared" si="27"/>
        <v>21.875</v>
      </c>
      <c r="Z109" s="61" t="str">
        <f t="shared" si="25"/>
        <v>ок</v>
      </c>
    </row>
    <row r="110" spans="1:26" x14ac:dyDescent="0.25">
      <c r="A110" s="145"/>
      <c r="B110" s="216"/>
      <c r="C110" s="218"/>
      <c r="D110" s="223">
        <v>3</v>
      </c>
      <c r="E110" s="220">
        <v>97</v>
      </c>
      <c r="F110" s="220">
        <v>1</v>
      </c>
      <c r="G110" s="221">
        <f t="shared" si="14"/>
        <v>1.0309278350515463</v>
      </c>
      <c r="H110" s="220">
        <v>16</v>
      </c>
      <c r="I110" s="221">
        <f t="shared" si="15"/>
        <v>16.494845360824741</v>
      </c>
      <c r="J110" s="220">
        <v>2</v>
      </c>
      <c r="K110" s="221">
        <f t="shared" si="16"/>
        <v>2.0618556701030926</v>
      </c>
      <c r="L110" s="220">
        <v>6</v>
      </c>
      <c r="M110" s="221">
        <f t="shared" si="17"/>
        <v>6.1855670103092786</v>
      </c>
      <c r="N110" s="220">
        <v>0</v>
      </c>
      <c r="O110" s="221">
        <f t="shared" si="18"/>
        <v>0</v>
      </c>
      <c r="P110" s="221">
        <f t="shared" si="19"/>
        <v>25</v>
      </c>
      <c r="Q110" s="221">
        <f t="shared" si="20"/>
        <v>25.773195876288657</v>
      </c>
      <c r="R110" s="220">
        <v>72</v>
      </c>
      <c r="S110" s="221">
        <f t="shared" si="21"/>
        <v>74.226804123711347</v>
      </c>
      <c r="T110" s="220">
        <v>0</v>
      </c>
      <c r="U110" s="221">
        <f t="shared" si="22"/>
        <v>0</v>
      </c>
      <c r="V110" s="221">
        <f t="shared" si="28"/>
        <v>72</v>
      </c>
      <c r="W110" s="221">
        <f t="shared" si="29"/>
        <v>74.226804123711347</v>
      </c>
      <c r="X110" s="221">
        <f t="shared" si="26"/>
        <v>19.587628865979383</v>
      </c>
      <c r="Y110" s="201">
        <f t="shared" si="27"/>
        <v>25.773195876288657</v>
      </c>
      <c r="Z110" s="61" t="str">
        <f t="shared" si="25"/>
        <v>ок</v>
      </c>
    </row>
    <row r="111" spans="1:26" x14ac:dyDescent="0.25">
      <c r="A111" s="145"/>
      <c r="B111" s="216"/>
      <c r="C111" s="218"/>
      <c r="D111" s="223">
        <v>4</v>
      </c>
      <c r="E111" s="220">
        <v>107</v>
      </c>
      <c r="F111" s="220">
        <v>10</v>
      </c>
      <c r="G111" s="221">
        <f t="shared" si="14"/>
        <v>9.3457943925233646</v>
      </c>
      <c r="H111" s="220">
        <v>24</v>
      </c>
      <c r="I111" s="221">
        <f t="shared" si="15"/>
        <v>22.429906542056074</v>
      </c>
      <c r="J111" s="220">
        <v>0</v>
      </c>
      <c r="K111" s="221">
        <f t="shared" si="16"/>
        <v>0</v>
      </c>
      <c r="L111" s="220">
        <v>14</v>
      </c>
      <c r="M111" s="221">
        <f t="shared" si="17"/>
        <v>13.084112149532709</v>
      </c>
      <c r="N111" s="220">
        <v>0</v>
      </c>
      <c r="O111" s="221">
        <f t="shared" si="18"/>
        <v>0</v>
      </c>
      <c r="P111" s="221">
        <f t="shared" si="19"/>
        <v>48</v>
      </c>
      <c r="Q111" s="221">
        <f t="shared" si="20"/>
        <v>44.859813084112147</v>
      </c>
      <c r="R111" s="220">
        <v>59</v>
      </c>
      <c r="S111" s="221">
        <f t="shared" si="21"/>
        <v>55.140186915887845</v>
      </c>
      <c r="T111" s="220">
        <v>0</v>
      </c>
      <c r="U111" s="221">
        <f t="shared" si="22"/>
        <v>0</v>
      </c>
      <c r="V111" s="221">
        <f t="shared" si="28"/>
        <v>59</v>
      </c>
      <c r="W111" s="221">
        <f t="shared" si="29"/>
        <v>55.140186915887845</v>
      </c>
      <c r="X111" s="221">
        <f t="shared" si="26"/>
        <v>31.775700934579437</v>
      </c>
      <c r="Y111" s="201">
        <f t="shared" si="27"/>
        <v>44.859813084112147</v>
      </c>
      <c r="Z111" s="61" t="str">
        <f t="shared" si="25"/>
        <v>ок</v>
      </c>
    </row>
    <row r="112" spans="1:26" x14ac:dyDescent="0.25">
      <c r="A112" s="145"/>
      <c r="B112" s="216"/>
      <c r="C112" s="218"/>
      <c r="D112" s="223">
        <v>5</v>
      </c>
      <c r="E112" s="220">
        <v>95</v>
      </c>
      <c r="F112" s="220">
        <v>21</v>
      </c>
      <c r="G112" s="221">
        <f t="shared" si="14"/>
        <v>22.105263157894736</v>
      </c>
      <c r="H112" s="220">
        <v>11</v>
      </c>
      <c r="I112" s="221">
        <f t="shared" si="15"/>
        <v>11.578947368421053</v>
      </c>
      <c r="J112" s="220">
        <v>2</v>
      </c>
      <c r="K112" s="221">
        <f t="shared" si="16"/>
        <v>2.1052631578947367</v>
      </c>
      <c r="L112" s="220">
        <v>17</v>
      </c>
      <c r="M112" s="221">
        <f t="shared" si="17"/>
        <v>17.894736842105264</v>
      </c>
      <c r="N112" s="220">
        <v>0</v>
      </c>
      <c r="O112" s="221">
        <f t="shared" si="18"/>
        <v>0</v>
      </c>
      <c r="P112" s="221">
        <f t="shared" si="19"/>
        <v>51</v>
      </c>
      <c r="Q112" s="221">
        <f t="shared" si="20"/>
        <v>53.684210526315788</v>
      </c>
      <c r="R112" s="220">
        <v>44</v>
      </c>
      <c r="S112" s="221">
        <f t="shared" si="21"/>
        <v>46.315789473684212</v>
      </c>
      <c r="T112" s="220">
        <v>0</v>
      </c>
      <c r="U112" s="221">
        <f t="shared" si="22"/>
        <v>0</v>
      </c>
      <c r="V112" s="221">
        <f t="shared" si="28"/>
        <v>44</v>
      </c>
      <c r="W112" s="221">
        <f t="shared" si="29"/>
        <v>46.315789473684212</v>
      </c>
      <c r="X112" s="221">
        <f t="shared" si="26"/>
        <v>35.789473684210527</v>
      </c>
      <c r="Y112" s="201">
        <f t="shared" si="27"/>
        <v>53.684210526315788</v>
      </c>
      <c r="Z112" s="61" t="str">
        <f t="shared" si="25"/>
        <v>ок</v>
      </c>
    </row>
    <row r="113" spans="1:26" x14ac:dyDescent="0.25">
      <c r="A113" s="145">
        <v>44</v>
      </c>
      <c r="B113" s="216" t="s">
        <v>106</v>
      </c>
      <c r="C113" s="218" t="s">
        <v>107</v>
      </c>
      <c r="D113" s="223">
        <v>1</v>
      </c>
      <c r="E113" s="220">
        <v>174</v>
      </c>
      <c r="F113" s="220">
        <v>8</v>
      </c>
      <c r="G113" s="221">
        <f t="shared" si="14"/>
        <v>4.5977011494252871</v>
      </c>
      <c r="H113" s="220">
        <v>35</v>
      </c>
      <c r="I113" s="221">
        <f t="shared" si="15"/>
        <v>20.114942528735632</v>
      </c>
      <c r="J113" s="220">
        <v>3</v>
      </c>
      <c r="K113" s="221">
        <f t="shared" si="16"/>
        <v>1.7241379310344827</v>
      </c>
      <c r="L113" s="220">
        <v>17</v>
      </c>
      <c r="M113" s="221">
        <f t="shared" si="17"/>
        <v>9.7701149425287355</v>
      </c>
      <c r="N113" s="220">
        <v>1</v>
      </c>
      <c r="O113" s="221">
        <f t="shared" si="18"/>
        <v>0.57471264367816088</v>
      </c>
      <c r="P113" s="221">
        <f t="shared" si="19"/>
        <v>64</v>
      </c>
      <c r="Q113" s="221">
        <f t="shared" si="20"/>
        <v>36.781609195402297</v>
      </c>
      <c r="R113" s="220">
        <v>110</v>
      </c>
      <c r="S113" s="221">
        <f t="shared" si="21"/>
        <v>63.218390804597703</v>
      </c>
      <c r="T113" s="220">
        <v>0</v>
      </c>
      <c r="U113" s="221">
        <f t="shared" si="22"/>
        <v>0</v>
      </c>
      <c r="V113" s="221">
        <f t="shared" si="28"/>
        <v>110</v>
      </c>
      <c r="W113" s="221">
        <f t="shared" si="29"/>
        <v>63.218390804597703</v>
      </c>
      <c r="X113" s="221">
        <f t="shared" si="26"/>
        <v>26.436781609195403</v>
      </c>
      <c r="Y113" s="201">
        <f t="shared" si="27"/>
        <v>36.781609195402297</v>
      </c>
      <c r="Z113" s="61" t="str">
        <f t="shared" si="25"/>
        <v>ок</v>
      </c>
    </row>
    <row r="114" spans="1:26" x14ac:dyDescent="0.25">
      <c r="A114" s="145"/>
      <c r="B114" s="216"/>
      <c r="C114" s="218"/>
      <c r="D114" s="223">
        <v>2</v>
      </c>
      <c r="E114" s="220">
        <v>127</v>
      </c>
      <c r="F114" s="220">
        <v>5</v>
      </c>
      <c r="G114" s="221">
        <f t="shared" si="14"/>
        <v>3.9370078740157481</v>
      </c>
      <c r="H114" s="220">
        <v>18</v>
      </c>
      <c r="I114" s="221">
        <f t="shared" si="15"/>
        <v>14.173228346456693</v>
      </c>
      <c r="J114" s="220">
        <v>1</v>
      </c>
      <c r="K114" s="221">
        <f t="shared" si="16"/>
        <v>0.78740157480314954</v>
      </c>
      <c r="L114" s="220">
        <v>28</v>
      </c>
      <c r="M114" s="221">
        <f t="shared" si="17"/>
        <v>22.047244094488189</v>
      </c>
      <c r="N114" s="220">
        <v>0</v>
      </c>
      <c r="O114" s="221">
        <f t="shared" si="18"/>
        <v>0</v>
      </c>
      <c r="P114" s="221">
        <f t="shared" si="19"/>
        <v>52</v>
      </c>
      <c r="Q114" s="221">
        <f t="shared" si="20"/>
        <v>40.944881889763778</v>
      </c>
      <c r="R114" s="220">
        <v>73</v>
      </c>
      <c r="S114" s="221">
        <f t="shared" si="21"/>
        <v>57.480314960629919</v>
      </c>
      <c r="T114" s="220">
        <v>2</v>
      </c>
      <c r="U114" s="221">
        <f t="shared" si="22"/>
        <v>1.5748031496062991</v>
      </c>
      <c r="V114" s="221">
        <f t="shared" si="28"/>
        <v>75</v>
      </c>
      <c r="W114" s="221">
        <f t="shared" si="29"/>
        <v>59.055118110236215</v>
      </c>
      <c r="X114" s="221">
        <f t="shared" si="26"/>
        <v>18.897637795275589</v>
      </c>
      <c r="Y114" s="201">
        <f t="shared" si="27"/>
        <v>40.944881889763778</v>
      </c>
      <c r="Z114" s="61" t="str">
        <f t="shared" si="25"/>
        <v>ок</v>
      </c>
    </row>
    <row r="115" spans="1:26" x14ac:dyDescent="0.25">
      <c r="A115" s="145"/>
      <c r="B115" s="216"/>
      <c r="C115" s="218"/>
      <c r="D115" s="223">
        <v>3</v>
      </c>
      <c r="E115" s="220">
        <v>105</v>
      </c>
      <c r="F115" s="220">
        <v>4</v>
      </c>
      <c r="G115" s="221">
        <f t="shared" si="14"/>
        <v>3.8095238095238098</v>
      </c>
      <c r="H115" s="220">
        <v>13</v>
      </c>
      <c r="I115" s="221">
        <f t="shared" si="15"/>
        <v>12.380952380952381</v>
      </c>
      <c r="J115" s="220">
        <v>0</v>
      </c>
      <c r="K115" s="221">
        <f t="shared" si="16"/>
        <v>0</v>
      </c>
      <c r="L115" s="220">
        <v>8</v>
      </c>
      <c r="M115" s="221">
        <f t="shared" si="17"/>
        <v>7.6190476190476195</v>
      </c>
      <c r="N115" s="220">
        <v>0</v>
      </c>
      <c r="O115" s="221">
        <f t="shared" si="18"/>
        <v>0</v>
      </c>
      <c r="P115" s="221">
        <f t="shared" si="19"/>
        <v>25</v>
      </c>
      <c r="Q115" s="221">
        <f t="shared" si="20"/>
        <v>23.809523809523807</v>
      </c>
      <c r="R115" s="220">
        <v>80</v>
      </c>
      <c r="S115" s="221">
        <f t="shared" si="21"/>
        <v>76.19047619047619</v>
      </c>
      <c r="T115" s="220">
        <v>0</v>
      </c>
      <c r="U115" s="221">
        <f t="shared" si="22"/>
        <v>0</v>
      </c>
      <c r="V115" s="221">
        <f t="shared" si="28"/>
        <v>80</v>
      </c>
      <c r="W115" s="221">
        <f t="shared" si="29"/>
        <v>76.19047619047619</v>
      </c>
      <c r="X115" s="221">
        <f t="shared" si="26"/>
        <v>16.19047619047619</v>
      </c>
      <c r="Y115" s="201">
        <f t="shared" si="27"/>
        <v>23.809523809523807</v>
      </c>
      <c r="Z115" s="61" t="str">
        <f t="shared" si="25"/>
        <v>ок</v>
      </c>
    </row>
    <row r="116" spans="1:26" x14ac:dyDescent="0.25">
      <c r="A116" s="145"/>
      <c r="B116" s="216"/>
      <c r="C116" s="218"/>
      <c r="D116" s="223">
        <v>4</v>
      </c>
      <c r="E116" s="220">
        <v>118</v>
      </c>
      <c r="F116" s="220">
        <v>13</v>
      </c>
      <c r="G116" s="221">
        <f t="shared" si="14"/>
        <v>11.016949152542372</v>
      </c>
      <c r="H116" s="220">
        <v>10</v>
      </c>
      <c r="I116" s="221">
        <f t="shared" si="15"/>
        <v>8.4745762711864394</v>
      </c>
      <c r="J116" s="220">
        <v>3</v>
      </c>
      <c r="K116" s="221">
        <f t="shared" si="16"/>
        <v>2.5423728813559325</v>
      </c>
      <c r="L116" s="220">
        <v>8</v>
      </c>
      <c r="M116" s="221">
        <f t="shared" si="17"/>
        <v>6.7796610169491522</v>
      </c>
      <c r="N116" s="220">
        <v>0</v>
      </c>
      <c r="O116" s="221">
        <f t="shared" si="18"/>
        <v>0</v>
      </c>
      <c r="P116" s="221">
        <f t="shared" si="19"/>
        <v>34</v>
      </c>
      <c r="Q116" s="221">
        <f t="shared" si="20"/>
        <v>28.8135593220339</v>
      </c>
      <c r="R116" s="220">
        <v>84</v>
      </c>
      <c r="S116" s="221">
        <f t="shared" si="21"/>
        <v>71.186440677966104</v>
      </c>
      <c r="T116" s="220">
        <v>0</v>
      </c>
      <c r="U116" s="221">
        <f t="shared" si="22"/>
        <v>0</v>
      </c>
      <c r="V116" s="221">
        <f t="shared" si="28"/>
        <v>84</v>
      </c>
      <c r="W116" s="221">
        <f t="shared" si="29"/>
        <v>71.186440677966104</v>
      </c>
      <c r="X116" s="221">
        <f t="shared" si="26"/>
        <v>22.033898305084744</v>
      </c>
      <c r="Y116" s="201">
        <f t="shared" si="27"/>
        <v>28.8135593220339</v>
      </c>
      <c r="Z116" s="61" t="str">
        <f t="shared" si="25"/>
        <v>ок</v>
      </c>
    </row>
    <row r="117" spans="1:26" x14ac:dyDescent="0.25">
      <c r="A117" s="145"/>
      <c r="B117" s="216"/>
      <c r="C117" s="218"/>
      <c r="D117" s="223">
        <v>5</v>
      </c>
      <c r="E117" s="220">
        <v>81</v>
      </c>
      <c r="F117" s="220">
        <v>21</v>
      </c>
      <c r="G117" s="221">
        <f t="shared" si="14"/>
        <v>25.925925925925924</v>
      </c>
      <c r="H117" s="220">
        <v>9</v>
      </c>
      <c r="I117" s="221">
        <f t="shared" si="15"/>
        <v>11.111111111111111</v>
      </c>
      <c r="J117" s="220">
        <v>1</v>
      </c>
      <c r="K117" s="221">
        <f t="shared" si="16"/>
        <v>1.2345679012345678</v>
      </c>
      <c r="L117" s="220">
        <v>7</v>
      </c>
      <c r="M117" s="221">
        <f t="shared" si="17"/>
        <v>8.6419753086419746</v>
      </c>
      <c r="N117" s="220">
        <v>3</v>
      </c>
      <c r="O117" s="221">
        <f t="shared" si="18"/>
        <v>3.7037037037037033</v>
      </c>
      <c r="P117" s="221">
        <f t="shared" si="19"/>
        <v>41</v>
      </c>
      <c r="Q117" s="221">
        <f t="shared" si="20"/>
        <v>50.617283950617285</v>
      </c>
      <c r="R117" s="220">
        <v>38</v>
      </c>
      <c r="S117" s="221">
        <f t="shared" si="21"/>
        <v>46.913580246913575</v>
      </c>
      <c r="T117" s="220">
        <v>2</v>
      </c>
      <c r="U117" s="221">
        <f t="shared" si="22"/>
        <v>2.4691358024691357</v>
      </c>
      <c r="V117" s="221">
        <f t="shared" si="28"/>
        <v>40</v>
      </c>
      <c r="W117" s="221">
        <f t="shared" si="29"/>
        <v>49.382716049382715</v>
      </c>
      <c r="X117" s="221">
        <f t="shared" si="26"/>
        <v>38.271604938271601</v>
      </c>
      <c r="Y117" s="201">
        <f t="shared" si="27"/>
        <v>50.617283950617285</v>
      </c>
      <c r="Z117" s="61" t="str">
        <f t="shared" si="25"/>
        <v>ок</v>
      </c>
    </row>
    <row r="118" spans="1:26" x14ac:dyDescent="0.25">
      <c r="A118" s="145">
        <v>45</v>
      </c>
      <c r="B118" s="216" t="s">
        <v>108</v>
      </c>
      <c r="C118" s="218" t="s">
        <v>109</v>
      </c>
      <c r="D118" s="223">
        <v>1</v>
      </c>
      <c r="E118" s="220">
        <v>118</v>
      </c>
      <c r="F118" s="220">
        <v>5</v>
      </c>
      <c r="G118" s="221">
        <f t="shared" si="14"/>
        <v>4.2372881355932197</v>
      </c>
      <c r="H118" s="220">
        <v>31</v>
      </c>
      <c r="I118" s="221">
        <f t="shared" si="15"/>
        <v>26.271186440677969</v>
      </c>
      <c r="J118" s="220">
        <v>0</v>
      </c>
      <c r="K118" s="221">
        <f t="shared" si="16"/>
        <v>0</v>
      </c>
      <c r="L118" s="220">
        <v>20</v>
      </c>
      <c r="M118" s="221">
        <f t="shared" si="17"/>
        <v>16.949152542372879</v>
      </c>
      <c r="N118" s="220">
        <v>0</v>
      </c>
      <c r="O118" s="221">
        <f t="shared" si="18"/>
        <v>0</v>
      </c>
      <c r="P118" s="221">
        <f t="shared" si="19"/>
        <v>56</v>
      </c>
      <c r="Q118" s="221">
        <f t="shared" si="20"/>
        <v>47.457627118644069</v>
      </c>
      <c r="R118" s="220">
        <v>62</v>
      </c>
      <c r="S118" s="221">
        <f t="shared" si="21"/>
        <v>52.542372881355938</v>
      </c>
      <c r="T118" s="220">
        <v>0</v>
      </c>
      <c r="U118" s="221">
        <f t="shared" si="22"/>
        <v>0</v>
      </c>
      <c r="V118" s="221">
        <f t="shared" si="28"/>
        <v>62</v>
      </c>
      <c r="W118" s="221">
        <f t="shared" si="29"/>
        <v>52.542372881355938</v>
      </c>
      <c r="X118" s="221">
        <f t="shared" si="26"/>
        <v>30.508474576271187</v>
      </c>
      <c r="Y118" s="201">
        <f t="shared" si="27"/>
        <v>47.457627118644069</v>
      </c>
      <c r="Z118" s="61" t="str">
        <f t="shared" si="25"/>
        <v>ок</v>
      </c>
    </row>
    <row r="119" spans="1:26" x14ac:dyDescent="0.25">
      <c r="A119" s="145"/>
      <c r="B119" s="216"/>
      <c r="C119" s="218"/>
      <c r="D119" s="223">
        <v>2</v>
      </c>
      <c r="E119" s="220">
        <v>107</v>
      </c>
      <c r="F119" s="220">
        <v>17</v>
      </c>
      <c r="G119" s="221">
        <f t="shared" si="14"/>
        <v>15.887850467289718</v>
      </c>
      <c r="H119" s="220">
        <v>33</v>
      </c>
      <c r="I119" s="221">
        <f t="shared" si="15"/>
        <v>30.841121495327101</v>
      </c>
      <c r="J119" s="220">
        <v>0</v>
      </c>
      <c r="K119" s="221">
        <f t="shared" si="16"/>
        <v>0</v>
      </c>
      <c r="L119" s="220">
        <v>7</v>
      </c>
      <c r="M119" s="221">
        <f t="shared" si="17"/>
        <v>6.5420560747663545</v>
      </c>
      <c r="N119" s="220">
        <v>0</v>
      </c>
      <c r="O119" s="221">
        <f t="shared" si="18"/>
        <v>0</v>
      </c>
      <c r="P119" s="221">
        <f t="shared" si="19"/>
        <v>57</v>
      </c>
      <c r="Q119" s="221">
        <f t="shared" si="20"/>
        <v>53.271028037383175</v>
      </c>
      <c r="R119" s="220">
        <v>45</v>
      </c>
      <c r="S119" s="221">
        <f t="shared" si="21"/>
        <v>42.056074766355138</v>
      </c>
      <c r="T119" s="220">
        <v>5</v>
      </c>
      <c r="U119" s="221">
        <f t="shared" si="22"/>
        <v>4.6728971962616823</v>
      </c>
      <c r="V119" s="221">
        <f t="shared" si="28"/>
        <v>50</v>
      </c>
      <c r="W119" s="221">
        <f t="shared" si="29"/>
        <v>46.728971962616825</v>
      </c>
      <c r="X119" s="221">
        <f t="shared" si="26"/>
        <v>46.728971962616825</v>
      </c>
      <c r="Y119" s="201">
        <f t="shared" si="27"/>
        <v>53.271028037383175</v>
      </c>
      <c r="Z119" s="61" t="str">
        <f t="shared" si="25"/>
        <v>ок</v>
      </c>
    </row>
    <row r="120" spans="1:26" x14ac:dyDescent="0.25">
      <c r="A120" s="145"/>
      <c r="B120" s="216"/>
      <c r="C120" s="218"/>
      <c r="D120" s="223">
        <v>3</v>
      </c>
      <c r="E120" s="220">
        <v>124</v>
      </c>
      <c r="F120" s="220">
        <v>25</v>
      </c>
      <c r="G120" s="221">
        <f t="shared" si="14"/>
        <v>20.161290322580644</v>
      </c>
      <c r="H120" s="220">
        <v>27</v>
      </c>
      <c r="I120" s="221">
        <f t="shared" si="15"/>
        <v>21.774193548387096</v>
      </c>
      <c r="J120" s="220">
        <v>1</v>
      </c>
      <c r="K120" s="221">
        <f t="shared" si="16"/>
        <v>0.80645161290322576</v>
      </c>
      <c r="L120" s="220">
        <v>14</v>
      </c>
      <c r="M120" s="221">
        <f t="shared" si="17"/>
        <v>11.29032258064516</v>
      </c>
      <c r="N120" s="220">
        <v>0</v>
      </c>
      <c r="O120" s="221">
        <f t="shared" si="18"/>
        <v>0</v>
      </c>
      <c r="P120" s="221">
        <f t="shared" si="19"/>
        <v>67</v>
      </c>
      <c r="Q120" s="221">
        <f t="shared" si="20"/>
        <v>54.032258064516128</v>
      </c>
      <c r="R120" s="220">
        <v>57</v>
      </c>
      <c r="S120" s="221">
        <f t="shared" si="21"/>
        <v>45.967741935483872</v>
      </c>
      <c r="T120" s="220">
        <v>0</v>
      </c>
      <c r="U120" s="221">
        <f t="shared" si="22"/>
        <v>0</v>
      </c>
      <c r="V120" s="221">
        <f t="shared" si="28"/>
        <v>57</v>
      </c>
      <c r="W120" s="221">
        <f t="shared" si="29"/>
        <v>45.967741935483872</v>
      </c>
      <c r="X120" s="221">
        <f t="shared" si="26"/>
        <v>42.741935483870968</v>
      </c>
      <c r="Y120" s="201">
        <f t="shared" si="27"/>
        <v>54.032258064516128</v>
      </c>
      <c r="Z120" s="61" t="str">
        <f t="shared" si="25"/>
        <v>ок</v>
      </c>
    </row>
    <row r="121" spans="1:26" x14ac:dyDescent="0.25">
      <c r="A121" s="145"/>
      <c r="B121" s="216"/>
      <c r="C121" s="218"/>
      <c r="D121" s="223">
        <v>4</v>
      </c>
      <c r="E121" s="220">
        <v>134</v>
      </c>
      <c r="F121" s="220">
        <v>48</v>
      </c>
      <c r="G121" s="221">
        <f t="shared" si="14"/>
        <v>35.820895522388057</v>
      </c>
      <c r="H121" s="220">
        <v>29</v>
      </c>
      <c r="I121" s="221">
        <f t="shared" si="15"/>
        <v>21.641791044776117</v>
      </c>
      <c r="J121" s="220">
        <v>2</v>
      </c>
      <c r="K121" s="221">
        <f t="shared" si="16"/>
        <v>1.4925373134328357</v>
      </c>
      <c r="L121" s="220">
        <v>14</v>
      </c>
      <c r="M121" s="221">
        <f t="shared" si="17"/>
        <v>10.44776119402985</v>
      </c>
      <c r="N121" s="220">
        <v>0</v>
      </c>
      <c r="O121" s="221">
        <f t="shared" si="18"/>
        <v>0</v>
      </c>
      <c r="P121" s="221">
        <f t="shared" si="19"/>
        <v>93</v>
      </c>
      <c r="Q121" s="221">
        <f t="shared" si="20"/>
        <v>69.402985074626869</v>
      </c>
      <c r="R121" s="220">
        <v>37</v>
      </c>
      <c r="S121" s="221">
        <f t="shared" si="21"/>
        <v>27.611940298507463</v>
      </c>
      <c r="T121" s="220">
        <v>4</v>
      </c>
      <c r="U121" s="221">
        <f t="shared" si="22"/>
        <v>2.9850746268656714</v>
      </c>
      <c r="V121" s="221">
        <f t="shared" si="28"/>
        <v>41</v>
      </c>
      <c r="W121" s="221">
        <f t="shared" si="29"/>
        <v>30.597014925373134</v>
      </c>
      <c r="X121" s="221">
        <f t="shared" si="26"/>
        <v>58.955223880597018</v>
      </c>
      <c r="Y121" s="201">
        <f t="shared" si="27"/>
        <v>69.402985074626869</v>
      </c>
      <c r="Z121" s="61" t="str">
        <f t="shared" si="25"/>
        <v>ок</v>
      </c>
    </row>
    <row r="122" spans="1:26" x14ac:dyDescent="0.25">
      <c r="A122" s="145"/>
      <c r="B122" s="216"/>
      <c r="C122" s="218"/>
      <c r="D122" s="223">
        <v>5</v>
      </c>
      <c r="E122" s="220">
        <v>123</v>
      </c>
      <c r="F122" s="220">
        <v>31</v>
      </c>
      <c r="G122" s="221">
        <f t="shared" si="14"/>
        <v>25.203252032520325</v>
      </c>
      <c r="H122" s="220">
        <v>33</v>
      </c>
      <c r="I122" s="221">
        <f t="shared" si="15"/>
        <v>26.829268292682929</v>
      </c>
      <c r="J122" s="220">
        <v>1</v>
      </c>
      <c r="K122" s="221">
        <f t="shared" si="16"/>
        <v>0.81300813008130091</v>
      </c>
      <c r="L122" s="220">
        <v>49</v>
      </c>
      <c r="M122" s="221">
        <f t="shared" si="17"/>
        <v>39.837398373983739</v>
      </c>
      <c r="N122" s="220">
        <v>0</v>
      </c>
      <c r="O122" s="221">
        <f t="shared" si="18"/>
        <v>0</v>
      </c>
      <c r="P122" s="221">
        <f t="shared" si="19"/>
        <v>114</v>
      </c>
      <c r="Q122" s="221">
        <f t="shared" si="20"/>
        <v>92.682926829268297</v>
      </c>
      <c r="R122" s="220">
        <v>9</v>
      </c>
      <c r="S122" s="221">
        <f t="shared" si="21"/>
        <v>7.3170731707317067</v>
      </c>
      <c r="T122" s="220">
        <v>0</v>
      </c>
      <c r="U122" s="221">
        <f t="shared" si="22"/>
        <v>0</v>
      </c>
      <c r="V122" s="221">
        <f t="shared" si="28"/>
        <v>9</v>
      </c>
      <c r="W122" s="221">
        <f t="shared" si="29"/>
        <v>7.3170731707317067</v>
      </c>
      <c r="X122" s="221">
        <f t="shared" si="26"/>
        <v>52.845528455284551</v>
      </c>
      <c r="Y122" s="201">
        <f t="shared" si="27"/>
        <v>92.682926829268297</v>
      </c>
      <c r="Z122" s="61" t="str">
        <f t="shared" si="25"/>
        <v>ок</v>
      </c>
    </row>
    <row r="123" spans="1:26" x14ac:dyDescent="0.25">
      <c r="A123" s="145">
        <v>46</v>
      </c>
      <c r="B123" s="216" t="s">
        <v>110</v>
      </c>
      <c r="C123" s="218" t="s">
        <v>111</v>
      </c>
      <c r="D123" s="223">
        <v>1</v>
      </c>
      <c r="E123" s="220">
        <v>130</v>
      </c>
      <c r="F123" s="220">
        <v>7</v>
      </c>
      <c r="G123" s="221">
        <f t="shared" si="14"/>
        <v>5.384615384615385</v>
      </c>
      <c r="H123" s="220">
        <v>13</v>
      </c>
      <c r="I123" s="221">
        <f t="shared" si="15"/>
        <v>10</v>
      </c>
      <c r="J123" s="220">
        <v>7</v>
      </c>
      <c r="K123" s="221">
        <f t="shared" si="16"/>
        <v>5.384615384615385</v>
      </c>
      <c r="L123" s="220">
        <v>21</v>
      </c>
      <c r="M123" s="221">
        <f t="shared" si="17"/>
        <v>16.153846153846153</v>
      </c>
      <c r="N123" s="220">
        <v>0</v>
      </c>
      <c r="O123" s="221">
        <f t="shared" si="18"/>
        <v>0</v>
      </c>
      <c r="P123" s="221">
        <f t="shared" si="19"/>
        <v>48</v>
      </c>
      <c r="Q123" s="221">
        <f t="shared" si="20"/>
        <v>36.923076923076927</v>
      </c>
      <c r="R123" s="220">
        <v>82</v>
      </c>
      <c r="S123" s="221">
        <f t="shared" si="21"/>
        <v>63.076923076923073</v>
      </c>
      <c r="T123" s="220">
        <v>0</v>
      </c>
      <c r="U123" s="221">
        <f t="shared" si="22"/>
        <v>0</v>
      </c>
      <c r="V123" s="221">
        <f t="shared" si="28"/>
        <v>82</v>
      </c>
      <c r="W123" s="221">
        <f t="shared" si="29"/>
        <v>63.076923076923073</v>
      </c>
      <c r="X123" s="221">
        <f t="shared" si="26"/>
        <v>20.76923076923077</v>
      </c>
      <c r="Y123" s="201">
        <f t="shared" si="27"/>
        <v>36.923076923076927</v>
      </c>
      <c r="Z123" s="61" t="str">
        <f t="shared" si="25"/>
        <v>ок</v>
      </c>
    </row>
    <row r="124" spans="1:26" x14ac:dyDescent="0.25">
      <c r="A124" s="145"/>
      <c r="B124" s="216"/>
      <c r="C124" s="218"/>
      <c r="D124" s="223">
        <v>2</v>
      </c>
      <c r="E124" s="220">
        <v>103</v>
      </c>
      <c r="F124" s="220">
        <v>1</v>
      </c>
      <c r="G124" s="221">
        <f t="shared" si="14"/>
        <v>0.97087378640776689</v>
      </c>
      <c r="H124" s="220">
        <v>18</v>
      </c>
      <c r="I124" s="221">
        <f t="shared" si="15"/>
        <v>17.475728155339805</v>
      </c>
      <c r="J124" s="220">
        <v>1</v>
      </c>
      <c r="K124" s="221">
        <f t="shared" si="16"/>
        <v>0.97087378640776689</v>
      </c>
      <c r="L124" s="220">
        <v>21</v>
      </c>
      <c r="M124" s="221">
        <f t="shared" si="17"/>
        <v>20.388349514563107</v>
      </c>
      <c r="N124" s="220">
        <v>0</v>
      </c>
      <c r="O124" s="221">
        <f t="shared" si="18"/>
        <v>0</v>
      </c>
      <c r="P124" s="221">
        <f t="shared" si="19"/>
        <v>41</v>
      </c>
      <c r="Q124" s="221">
        <f t="shared" si="20"/>
        <v>39.805825242718448</v>
      </c>
      <c r="R124" s="220">
        <v>62</v>
      </c>
      <c r="S124" s="221">
        <f t="shared" si="21"/>
        <v>60.194174757281552</v>
      </c>
      <c r="T124" s="220">
        <v>0</v>
      </c>
      <c r="U124" s="221">
        <f t="shared" si="22"/>
        <v>0</v>
      </c>
      <c r="V124" s="221">
        <f t="shared" si="28"/>
        <v>62</v>
      </c>
      <c r="W124" s="221">
        <f t="shared" si="29"/>
        <v>60.194174757281552</v>
      </c>
      <c r="X124" s="221">
        <f t="shared" si="26"/>
        <v>19.417475728155338</v>
      </c>
      <c r="Y124" s="201">
        <f t="shared" si="27"/>
        <v>39.805825242718448</v>
      </c>
      <c r="Z124" s="61" t="str">
        <f t="shared" si="25"/>
        <v>ок</v>
      </c>
    </row>
    <row r="125" spans="1:26" x14ac:dyDescent="0.25">
      <c r="A125" s="145"/>
      <c r="B125" s="216"/>
      <c r="C125" s="218"/>
      <c r="D125" s="223">
        <v>3</v>
      </c>
      <c r="E125" s="220">
        <v>101</v>
      </c>
      <c r="F125" s="220">
        <v>6</v>
      </c>
      <c r="G125" s="221">
        <f t="shared" si="14"/>
        <v>5.9405940594059405</v>
      </c>
      <c r="H125" s="220">
        <v>15</v>
      </c>
      <c r="I125" s="221">
        <f t="shared" si="15"/>
        <v>14.85148514851485</v>
      </c>
      <c r="J125" s="220">
        <v>0</v>
      </c>
      <c r="K125" s="221">
        <f t="shared" si="16"/>
        <v>0</v>
      </c>
      <c r="L125" s="220">
        <v>4</v>
      </c>
      <c r="M125" s="221">
        <f t="shared" si="17"/>
        <v>3.9603960396039604</v>
      </c>
      <c r="N125" s="220">
        <v>0</v>
      </c>
      <c r="O125" s="221">
        <f t="shared" si="18"/>
        <v>0</v>
      </c>
      <c r="P125" s="221">
        <f t="shared" si="19"/>
        <v>25</v>
      </c>
      <c r="Q125" s="221">
        <f t="shared" si="20"/>
        <v>24.752475247524753</v>
      </c>
      <c r="R125" s="220">
        <v>76</v>
      </c>
      <c r="S125" s="221">
        <f t="shared" si="21"/>
        <v>75.247524752475243</v>
      </c>
      <c r="T125" s="220">
        <v>0</v>
      </c>
      <c r="U125" s="221">
        <f t="shared" si="22"/>
        <v>0</v>
      </c>
      <c r="V125" s="221">
        <f t="shared" si="28"/>
        <v>76</v>
      </c>
      <c r="W125" s="221">
        <f t="shared" si="29"/>
        <v>75.247524752475243</v>
      </c>
      <c r="X125" s="221">
        <f t="shared" si="26"/>
        <v>20.792079207920793</v>
      </c>
      <c r="Y125" s="201">
        <f t="shared" si="27"/>
        <v>24.752475247524753</v>
      </c>
      <c r="Z125" s="61" t="str">
        <f t="shared" si="25"/>
        <v>ок</v>
      </c>
    </row>
    <row r="126" spans="1:26" x14ac:dyDescent="0.25">
      <c r="A126" s="145"/>
      <c r="B126" s="216"/>
      <c r="C126" s="218"/>
      <c r="D126" s="223">
        <v>4</v>
      </c>
      <c r="E126" s="220">
        <v>69</v>
      </c>
      <c r="F126" s="220">
        <v>15</v>
      </c>
      <c r="G126" s="221">
        <f t="shared" si="14"/>
        <v>21.739130434782609</v>
      </c>
      <c r="H126" s="220">
        <v>6</v>
      </c>
      <c r="I126" s="221">
        <f t="shared" si="15"/>
        <v>8.695652173913043</v>
      </c>
      <c r="J126" s="220">
        <v>0</v>
      </c>
      <c r="K126" s="221">
        <f t="shared" si="16"/>
        <v>0</v>
      </c>
      <c r="L126" s="220">
        <v>1</v>
      </c>
      <c r="M126" s="221">
        <f t="shared" si="17"/>
        <v>1.4492753623188406</v>
      </c>
      <c r="N126" s="220">
        <v>0</v>
      </c>
      <c r="O126" s="221">
        <f t="shared" si="18"/>
        <v>0</v>
      </c>
      <c r="P126" s="221">
        <f t="shared" si="19"/>
        <v>22</v>
      </c>
      <c r="Q126" s="221">
        <f t="shared" si="20"/>
        <v>31.884057971014489</v>
      </c>
      <c r="R126" s="220">
        <v>47</v>
      </c>
      <c r="S126" s="221">
        <f t="shared" si="21"/>
        <v>68.115942028985515</v>
      </c>
      <c r="T126" s="220">
        <v>0</v>
      </c>
      <c r="U126" s="221">
        <f t="shared" si="22"/>
        <v>0</v>
      </c>
      <c r="V126" s="221">
        <f t="shared" si="28"/>
        <v>47</v>
      </c>
      <c r="W126" s="221">
        <f t="shared" si="29"/>
        <v>68.115942028985515</v>
      </c>
      <c r="X126" s="221">
        <f t="shared" si="26"/>
        <v>30.434782608695656</v>
      </c>
      <c r="Y126" s="201">
        <f t="shared" si="27"/>
        <v>31.884057971014489</v>
      </c>
      <c r="Z126" s="61" t="str">
        <f t="shared" si="25"/>
        <v>ок</v>
      </c>
    </row>
    <row r="127" spans="1:26" ht="16.5" thickBot="1" x14ac:dyDescent="0.3">
      <c r="A127" s="150"/>
      <c r="B127" s="230"/>
      <c r="C127" s="231"/>
      <c r="D127" s="232">
        <v>5</v>
      </c>
      <c r="E127" s="233">
        <v>100</v>
      </c>
      <c r="F127" s="233">
        <v>5</v>
      </c>
      <c r="G127" s="234">
        <f t="shared" si="14"/>
        <v>5</v>
      </c>
      <c r="H127" s="233">
        <v>17</v>
      </c>
      <c r="I127" s="234">
        <f t="shared" si="15"/>
        <v>17</v>
      </c>
      <c r="J127" s="233">
        <v>1</v>
      </c>
      <c r="K127" s="234">
        <f t="shared" si="16"/>
        <v>1</v>
      </c>
      <c r="L127" s="233">
        <v>25</v>
      </c>
      <c r="M127" s="234">
        <f t="shared" si="17"/>
        <v>25</v>
      </c>
      <c r="N127" s="233">
        <v>0</v>
      </c>
      <c r="O127" s="234">
        <f t="shared" si="18"/>
        <v>0</v>
      </c>
      <c r="P127" s="234">
        <f t="shared" si="19"/>
        <v>48</v>
      </c>
      <c r="Q127" s="234">
        <f t="shared" si="20"/>
        <v>48</v>
      </c>
      <c r="R127" s="233">
        <v>52</v>
      </c>
      <c r="S127" s="234">
        <f t="shared" si="21"/>
        <v>52</v>
      </c>
      <c r="T127" s="233">
        <v>0</v>
      </c>
      <c r="U127" s="234">
        <f t="shared" si="22"/>
        <v>0</v>
      </c>
      <c r="V127" s="234">
        <f t="shared" si="28"/>
        <v>52</v>
      </c>
      <c r="W127" s="234">
        <f t="shared" si="29"/>
        <v>52</v>
      </c>
      <c r="X127" s="234">
        <f t="shared" si="26"/>
        <v>23</v>
      </c>
      <c r="Y127" s="207">
        <f t="shared" si="27"/>
        <v>48</v>
      </c>
      <c r="Z127" s="61" t="str">
        <f t="shared" si="25"/>
        <v>ок</v>
      </c>
    </row>
    <row r="128" spans="1:26" ht="16.5" thickBot="1" x14ac:dyDescent="0.3">
      <c r="A128" s="235" t="s">
        <v>114</v>
      </c>
      <c r="B128" s="236"/>
      <c r="C128" s="236"/>
      <c r="D128" s="237"/>
      <c r="E128" s="238">
        <f>SUM(E28:E127)</f>
        <v>3306</v>
      </c>
      <c r="F128" s="238">
        <f>SUM(F28:F127)</f>
        <v>432</v>
      </c>
      <c r="G128" s="238">
        <f t="shared" si="14"/>
        <v>13.06715063520871</v>
      </c>
      <c r="H128" s="238">
        <f>SUM(H28:H127)</f>
        <v>594</v>
      </c>
      <c r="I128" s="238">
        <f t="shared" si="15"/>
        <v>17.967332123411978</v>
      </c>
      <c r="J128" s="238">
        <f>SUM(J28:J127)</f>
        <v>65</v>
      </c>
      <c r="K128" s="238">
        <f t="shared" si="16"/>
        <v>1.9661222020568663</v>
      </c>
      <c r="L128" s="238">
        <f>SUM(L28:L127)</f>
        <v>402</v>
      </c>
      <c r="M128" s="238">
        <f t="shared" si="17"/>
        <v>12.159709618874773</v>
      </c>
      <c r="N128" s="238">
        <f>SUM(N28:N127)</f>
        <v>9</v>
      </c>
      <c r="O128" s="238">
        <f t="shared" ref="O128" si="30">(N128/E128)*100</f>
        <v>0.27223230490018147</v>
      </c>
      <c r="P128" s="238">
        <f t="shared" ref="P128" si="31">F128+H128+J128+L128+N128</f>
        <v>1502</v>
      </c>
      <c r="Q128" s="238">
        <f t="shared" ref="Q128" si="32">(P128/E128)*100</f>
        <v>45.432546884452513</v>
      </c>
      <c r="R128" s="238">
        <f>SUM(R28:R127)</f>
        <v>1772</v>
      </c>
      <c r="S128" s="238">
        <f t="shared" si="21"/>
        <v>53.599516031457952</v>
      </c>
      <c r="T128" s="238">
        <f>SUM(T28:T127)</f>
        <v>32</v>
      </c>
      <c r="U128" s="238">
        <f t="shared" ref="U128" si="33">(T128/E128)*100</f>
        <v>0.96793708408953427</v>
      </c>
      <c r="V128" s="238">
        <f t="shared" ref="V128" si="34">R128+T128</f>
        <v>1804</v>
      </c>
      <c r="W128" s="238">
        <f t="shared" ref="W128" si="35">(V128/E128)*100</f>
        <v>54.567453115547494</v>
      </c>
      <c r="X128" s="238">
        <f t="shared" si="26"/>
        <v>33.000604960677556</v>
      </c>
      <c r="Y128" s="239">
        <f t="shared" si="27"/>
        <v>45.432546884452513</v>
      </c>
    </row>
    <row r="129" spans="2:4" x14ac:dyDescent="0.25">
      <c r="C129" s="87"/>
      <c r="D129" s="178"/>
    </row>
    <row r="130" spans="2:4" x14ac:dyDescent="0.25">
      <c r="C130" s="87"/>
      <c r="D130" s="178"/>
    </row>
    <row r="131" spans="2:4" x14ac:dyDescent="0.25">
      <c r="C131" s="87"/>
      <c r="D131" s="178"/>
    </row>
    <row r="132" spans="2:4" x14ac:dyDescent="0.25">
      <c r="C132" s="87"/>
      <c r="D132" s="178"/>
    </row>
    <row r="133" spans="2:4" x14ac:dyDescent="0.25">
      <c r="C133" s="87"/>
      <c r="D133" s="179"/>
    </row>
    <row r="134" spans="2:4" x14ac:dyDescent="0.25">
      <c r="C134" s="87"/>
      <c r="D134" s="179"/>
    </row>
    <row r="135" spans="2:4" x14ac:dyDescent="0.25">
      <c r="C135" s="87"/>
      <c r="D135" s="179"/>
    </row>
    <row r="136" spans="2:4" x14ac:dyDescent="0.25">
      <c r="C136" s="87"/>
      <c r="D136" s="179"/>
    </row>
    <row r="137" spans="2:4" x14ac:dyDescent="0.25">
      <c r="C137" s="87"/>
      <c r="D137" s="179"/>
    </row>
    <row r="138" spans="2:4" x14ac:dyDescent="0.25">
      <c r="C138" s="87"/>
      <c r="D138" s="179"/>
    </row>
    <row r="139" spans="2:4" x14ac:dyDescent="0.25">
      <c r="C139" s="87"/>
      <c r="D139" s="179"/>
    </row>
    <row r="140" spans="2:4" x14ac:dyDescent="0.25">
      <c r="C140" s="87"/>
      <c r="D140" s="179"/>
    </row>
    <row r="143" spans="2:4" x14ac:dyDescent="0.25">
      <c r="B143" s="88"/>
    </row>
    <row r="144" spans="2:4" x14ac:dyDescent="0.25">
      <c r="B144" s="88"/>
    </row>
    <row r="145" spans="2:2" x14ac:dyDescent="0.25">
      <c r="B145" s="88"/>
    </row>
    <row r="146" spans="2:2" x14ac:dyDescent="0.25">
      <c r="B146" s="88"/>
    </row>
    <row r="147" spans="2:2" x14ac:dyDescent="0.25">
      <c r="B147" s="88"/>
    </row>
    <row r="148" spans="2:2" x14ac:dyDescent="0.25">
      <c r="B148" s="88"/>
    </row>
    <row r="149" spans="2:2" x14ac:dyDescent="0.25">
      <c r="B149" s="88"/>
    </row>
    <row r="150" spans="2:2" x14ac:dyDescent="0.25">
      <c r="B150" s="88"/>
    </row>
    <row r="151" spans="2:2" x14ac:dyDescent="0.25">
      <c r="B151" s="88"/>
    </row>
    <row r="152" spans="2:2" x14ac:dyDescent="0.25">
      <c r="B152" s="88"/>
    </row>
    <row r="153" spans="2:2" x14ac:dyDescent="0.25">
      <c r="B153" s="88"/>
    </row>
    <row r="154" spans="2:2" x14ac:dyDescent="0.25">
      <c r="B154" s="88"/>
    </row>
    <row r="155" spans="2:2" x14ac:dyDescent="0.25">
      <c r="B155" s="88"/>
    </row>
    <row r="156" spans="2:2" x14ac:dyDescent="0.25">
      <c r="B156" s="88"/>
    </row>
    <row r="157" spans="2:2" x14ac:dyDescent="0.25">
      <c r="B157" s="88"/>
    </row>
    <row r="158" spans="2:2" x14ac:dyDescent="0.25">
      <c r="B158" s="88"/>
    </row>
    <row r="159" spans="2:2" x14ac:dyDescent="0.25">
      <c r="B159" s="88"/>
    </row>
    <row r="160" spans="2:2" x14ac:dyDescent="0.25">
      <c r="B160" s="88"/>
    </row>
    <row r="161" spans="2:2" x14ac:dyDescent="0.25">
      <c r="B161" s="88"/>
    </row>
    <row r="162" spans="2:2" x14ac:dyDescent="0.25">
      <c r="B162" s="88"/>
    </row>
    <row r="163" spans="2:2" x14ac:dyDescent="0.25">
      <c r="B163" s="88"/>
    </row>
    <row r="164" spans="2:2" x14ac:dyDescent="0.25">
      <c r="B164" s="88"/>
    </row>
    <row r="165" spans="2:2" x14ac:dyDescent="0.25">
      <c r="B165" s="88"/>
    </row>
    <row r="166" spans="2:2" x14ac:dyDescent="0.25">
      <c r="B166" s="88"/>
    </row>
    <row r="167" spans="2:2" x14ac:dyDescent="0.25">
      <c r="B167" s="88"/>
    </row>
    <row r="168" spans="2:2" x14ac:dyDescent="0.25">
      <c r="B168" s="88"/>
    </row>
    <row r="169" spans="2:2" x14ac:dyDescent="0.25">
      <c r="B169" s="88"/>
    </row>
    <row r="170" spans="2:2" x14ac:dyDescent="0.25">
      <c r="B170" s="88"/>
    </row>
    <row r="171" spans="2:2" x14ac:dyDescent="0.25">
      <c r="B171" s="88"/>
    </row>
    <row r="172" spans="2:2" x14ac:dyDescent="0.25">
      <c r="B172" s="88"/>
    </row>
    <row r="173" spans="2:2" x14ac:dyDescent="0.25">
      <c r="B173" s="88"/>
    </row>
    <row r="174" spans="2:2" x14ac:dyDescent="0.25">
      <c r="B174" s="88"/>
    </row>
    <row r="175" spans="2:2" x14ac:dyDescent="0.25">
      <c r="B175" s="88"/>
    </row>
    <row r="176" spans="2:2" x14ac:dyDescent="0.25">
      <c r="B176" s="88"/>
    </row>
    <row r="177" spans="2:2" x14ac:dyDescent="0.25">
      <c r="B177" s="88"/>
    </row>
    <row r="178" spans="2:2" x14ac:dyDescent="0.25">
      <c r="B178" s="88"/>
    </row>
    <row r="179" spans="2:2" x14ac:dyDescent="0.25">
      <c r="B179" s="88"/>
    </row>
    <row r="180" spans="2:2" x14ac:dyDescent="0.25">
      <c r="B180" s="88"/>
    </row>
    <row r="181" spans="2:2" x14ac:dyDescent="0.25">
      <c r="B181" s="88"/>
    </row>
    <row r="182" spans="2:2" x14ac:dyDescent="0.25">
      <c r="B182" s="88"/>
    </row>
    <row r="183" spans="2:2" x14ac:dyDescent="0.25">
      <c r="B183" s="88"/>
    </row>
    <row r="184" spans="2:2" x14ac:dyDescent="0.25">
      <c r="B184" s="88"/>
    </row>
    <row r="185" spans="2:2" x14ac:dyDescent="0.25">
      <c r="B185" s="88"/>
    </row>
    <row r="186" spans="2:2" x14ac:dyDescent="0.25">
      <c r="B186" s="88"/>
    </row>
    <row r="187" spans="2:2" x14ac:dyDescent="0.25">
      <c r="B187" s="88"/>
    </row>
    <row r="188" spans="2:2" x14ac:dyDescent="0.25">
      <c r="B188" s="88"/>
    </row>
    <row r="189" spans="2:2" x14ac:dyDescent="0.25">
      <c r="B189" s="88"/>
    </row>
  </sheetData>
  <sheetProtection algorithmName="SHA-512" hashValue="ejmvhJJn2ES1IAl6D2SC9U7G4lRvvraBog8M87D0A/TfL+JuHOXADY98KYulukIaYE0zparXn4s7tMM0MbAAwA==" saltValue="XangUuUjQo76ODusue/VBA==" spinCount="100000" sheet="1" objects="1" scenarios="1"/>
  <mergeCells count="87">
    <mergeCell ref="A123:A127"/>
    <mergeCell ref="B123:B127"/>
    <mergeCell ref="C123:C127"/>
    <mergeCell ref="A128:C128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99:A100"/>
    <mergeCell ref="B99:B100"/>
    <mergeCell ref="C99:C100"/>
    <mergeCell ref="A101:A102"/>
    <mergeCell ref="B101:B102"/>
    <mergeCell ref="C101:C102"/>
    <mergeCell ref="A95:A96"/>
    <mergeCell ref="B95:B96"/>
    <mergeCell ref="C95:C96"/>
    <mergeCell ref="A97:A98"/>
    <mergeCell ref="B97:B98"/>
    <mergeCell ref="C97:C98"/>
    <mergeCell ref="A91:A92"/>
    <mergeCell ref="B91:B92"/>
    <mergeCell ref="C91:C92"/>
    <mergeCell ref="A93:A94"/>
    <mergeCell ref="B93:B94"/>
    <mergeCell ref="C93:C94"/>
    <mergeCell ref="A87:A88"/>
    <mergeCell ref="B87:B88"/>
    <mergeCell ref="C87:C88"/>
    <mergeCell ref="A89:A90"/>
    <mergeCell ref="B89:B90"/>
    <mergeCell ref="C89:C90"/>
    <mergeCell ref="A81:A84"/>
    <mergeCell ref="B81:B84"/>
    <mergeCell ref="C81:C84"/>
    <mergeCell ref="A85:A86"/>
    <mergeCell ref="B85:B86"/>
    <mergeCell ref="C85:C86"/>
    <mergeCell ref="A73:A76"/>
    <mergeCell ref="B73:B76"/>
    <mergeCell ref="C73:C76"/>
    <mergeCell ref="A77:A80"/>
    <mergeCell ref="B77:B80"/>
    <mergeCell ref="C77:C80"/>
    <mergeCell ref="A65:A68"/>
    <mergeCell ref="B65:B68"/>
    <mergeCell ref="C65:C68"/>
    <mergeCell ref="A69:A72"/>
    <mergeCell ref="B69:B72"/>
    <mergeCell ref="C69:C72"/>
    <mergeCell ref="A57:A60"/>
    <mergeCell ref="B57:B60"/>
    <mergeCell ref="C57:C60"/>
    <mergeCell ref="A61:A64"/>
    <mergeCell ref="B61:B64"/>
    <mergeCell ref="C61:C64"/>
    <mergeCell ref="A49:A52"/>
    <mergeCell ref="B49:B52"/>
    <mergeCell ref="C49:C52"/>
    <mergeCell ref="A53:A56"/>
    <mergeCell ref="B53:B56"/>
    <mergeCell ref="C53:C56"/>
    <mergeCell ref="A41:A44"/>
    <mergeCell ref="B41:B44"/>
    <mergeCell ref="C41:C44"/>
    <mergeCell ref="A45:A48"/>
    <mergeCell ref="B45:B48"/>
    <mergeCell ref="C45:C48"/>
    <mergeCell ref="A33:A36"/>
    <mergeCell ref="B33:B36"/>
    <mergeCell ref="C33:C36"/>
    <mergeCell ref="A37:A40"/>
    <mergeCell ref="B37:B40"/>
    <mergeCell ref="C37:C40"/>
    <mergeCell ref="A2:Y2"/>
    <mergeCell ref="A3:Y3"/>
    <mergeCell ref="A28:A32"/>
    <mergeCell ref="B28:B32"/>
    <mergeCell ref="C28:C32"/>
  </mergeCells>
  <pageMargins left="0.70866141732283472" right="0.70866141732283472" top="0.74803149606299213" bottom="0.74803149606299213" header="0.31496062992125984" footer="0.31496062992125984"/>
  <pageSetup paperSize="9" scale="31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88"/>
  <sheetViews>
    <sheetView zoomScale="90" zoomScaleNormal="90" workbookViewId="0">
      <pane xSplit="4" ySplit="71" topLeftCell="U72" activePane="bottomRight" state="frozen"/>
      <selection activeCell="E72" sqref="E72"/>
      <selection pane="topRight"/>
      <selection pane="bottomLeft"/>
      <selection pane="bottomRight" activeCell="F135" sqref="F135"/>
    </sheetView>
  </sheetViews>
  <sheetFormatPr defaultRowHeight="15.75" x14ac:dyDescent="0.25"/>
  <cols>
    <col min="1" max="1" width="5.28515625" style="102" customWidth="1"/>
    <col min="2" max="2" width="10.5703125" style="103" bestFit="1" customWidth="1"/>
    <col min="3" max="3" width="43.85546875" style="104" customWidth="1"/>
    <col min="4" max="4" width="6.85546875" style="104" customWidth="1"/>
    <col min="5" max="6" width="15.7109375" style="275" customWidth="1"/>
    <col min="7" max="7" width="9.7109375" style="275" customWidth="1"/>
    <col min="8" max="8" width="15.7109375" style="275" customWidth="1"/>
    <col min="9" max="9" width="9.7109375" style="275" customWidth="1"/>
    <col min="10" max="10" width="15.7109375" style="275" customWidth="1"/>
    <col min="11" max="11" width="9.7109375" style="275" customWidth="1"/>
    <col min="12" max="12" width="15.7109375" style="275" customWidth="1"/>
    <col min="13" max="13" width="9.7109375" style="275" customWidth="1"/>
    <col min="14" max="14" width="15.7109375" style="275" customWidth="1"/>
    <col min="15" max="15" width="9.7109375" style="275" customWidth="1"/>
    <col min="16" max="16" width="15.7109375" style="275" customWidth="1"/>
    <col min="17" max="17" width="9.7109375" style="275" customWidth="1"/>
    <col min="18" max="18" width="15.7109375" style="275" customWidth="1"/>
    <col min="19" max="19" width="9.7109375" style="275" customWidth="1"/>
    <col min="20" max="21" width="15.140625" style="275" customWidth="1"/>
    <col min="22" max="22" width="15.7109375" style="215" customWidth="1"/>
    <col min="23" max="23" width="9.7109375" style="215" customWidth="1"/>
    <col min="24" max="24" width="12.42578125" style="275" bestFit="1" customWidth="1"/>
    <col min="25" max="25" width="15.140625" style="275" bestFit="1" customWidth="1"/>
    <col min="26" max="26" width="11.42578125" style="101" bestFit="1" customWidth="1"/>
    <col min="27" max="27" width="10.85546875" style="101" bestFit="1" customWidth="1"/>
    <col min="28" max="16384" width="9.140625" style="101"/>
  </cols>
  <sheetData>
    <row r="2" spans="1:26" ht="15.75" customHeight="1" x14ac:dyDescent="0.25">
      <c r="A2" s="155" t="s">
        <v>113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6" s="1" customFormat="1" ht="15.75" customHeight="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5" spans="1:26" ht="119.25" customHeight="1" x14ac:dyDescent="0.25">
      <c r="A5" s="105" t="s">
        <v>2</v>
      </c>
      <c r="B5" s="106" t="s">
        <v>3</v>
      </c>
      <c r="C5" s="107" t="s">
        <v>4</v>
      </c>
      <c r="D5" s="108" t="s">
        <v>5</v>
      </c>
      <c r="E5" s="240" t="s">
        <v>6</v>
      </c>
      <c r="F5" s="241" t="s">
        <v>7</v>
      </c>
      <c r="G5" s="242" t="s">
        <v>8</v>
      </c>
      <c r="H5" s="243" t="s">
        <v>9</v>
      </c>
      <c r="I5" s="242" t="s">
        <v>8</v>
      </c>
      <c r="J5" s="243" t="s">
        <v>10</v>
      </c>
      <c r="K5" s="242" t="s">
        <v>8</v>
      </c>
      <c r="L5" s="243" t="s">
        <v>11</v>
      </c>
      <c r="M5" s="242" t="s">
        <v>8</v>
      </c>
      <c r="N5" s="243" t="s">
        <v>12</v>
      </c>
      <c r="O5" s="244" t="s">
        <v>8</v>
      </c>
      <c r="P5" s="241" t="s">
        <v>13</v>
      </c>
      <c r="Q5" s="242" t="s">
        <v>8</v>
      </c>
      <c r="R5" s="243" t="s">
        <v>14</v>
      </c>
      <c r="S5" s="242" t="s">
        <v>8</v>
      </c>
      <c r="T5" s="243" t="s">
        <v>15</v>
      </c>
      <c r="U5" s="242" t="s">
        <v>8</v>
      </c>
      <c r="V5" s="186" t="s">
        <v>16</v>
      </c>
      <c r="W5" s="187" t="s">
        <v>8</v>
      </c>
      <c r="X5" s="245" t="s">
        <v>17</v>
      </c>
      <c r="Y5" s="245" t="s">
        <v>18</v>
      </c>
      <c r="Z5" s="109" t="s">
        <v>19</v>
      </c>
    </row>
    <row r="6" spans="1:26" ht="32.25" thickBot="1" x14ac:dyDescent="0.3">
      <c r="A6" s="105">
        <v>1</v>
      </c>
      <c r="B6" s="106">
        <v>2</v>
      </c>
      <c r="C6" s="107">
        <v>3</v>
      </c>
      <c r="D6" s="108">
        <v>4</v>
      </c>
      <c r="E6" s="246">
        <v>5</v>
      </c>
      <c r="F6" s="241">
        <v>6</v>
      </c>
      <c r="G6" s="242">
        <v>7</v>
      </c>
      <c r="H6" s="243">
        <v>8</v>
      </c>
      <c r="I6" s="242">
        <v>9</v>
      </c>
      <c r="J6" s="243">
        <v>10</v>
      </c>
      <c r="K6" s="242">
        <v>11</v>
      </c>
      <c r="L6" s="243">
        <v>12</v>
      </c>
      <c r="M6" s="242">
        <v>13</v>
      </c>
      <c r="N6" s="243">
        <v>14</v>
      </c>
      <c r="O6" s="244">
        <v>15</v>
      </c>
      <c r="P6" s="241">
        <v>16</v>
      </c>
      <c r="Q6" s="242">
        <v>17</v>
      </c>
      <c r="R6" s="243">
        <v>18</v>
      </c>
      <c r="S6" s="242">
        <v>19</v>
      </c>
      <c r="T6" s="243">
        <v>20</v>
      </c>
      <c r="U6" s="244">
        <v>21</v>
      </c>
      <c r="V6" s="184"/>
      <c r="W6" s="183"/>
      <c r="X6" s="247">
        <v>22</v>
      </c>
      <c r="Y6" s="245">
        <v>23</v>
      </c>
      <c r="Z6" s="110" t="s">
        <v>20</v>
      </c>
    </row>
    <row r="7" spans="1:26" hidden="1" x14ac:dyDescent="0.25">
      <c r="A7" s="111">
        <v>1</v>
      </c>
      <c r="B7" s="112" t="s">
        <v>21</v>
      </c>
      <c r="C7" s="113" t="s">
        <v>22</v>
      </c>
      <c r="D7" s="114"/>
      <c r="E7" s="248"/>
      <c r="F7" s="249"/>
      <c r="G7" s="250"/>
      <c r="H7" s="249"/>
      <c r="I7" s="250"/>
      <c r="J7" s="249"/>
      <c r="K7" s="250"/>
      <c r="L7" s="249"/>
      <c r="M7" s="250"/>
      <c r="N7" s="249"/>
      <c r="O7" s="251"/>
      <c r="P7" s="249"/>
      <c r="Q7" s="250"/>
      <c r="R7" s="249"/>
      <c r="S7" s="250"/>
      <c r="T7" s="248"/>
      <c r="U7" s="252"/>
      <c r="V7" s="195"/>
      <c r="W7" s="196"/>
      <c r="X7" s="253"/>
      <c r="Y7" s="254"/>
      <c r="Z7" s="115" t="str">
        <f t="shared" ref="Z7:Z70" si="0">IF(P73+R73+T73=E73,"ок","не верно")</f>
        <v>ок</v>
      </c>
    </row>
    <row r="8" spans="1:26" ht="31.5" hidden="1" x14ac:dyDescent="0.25">
      <c r="A8" s="116">
        <v>2</v>
      </c>
      <c r="B8" s="117" t="s">
        <v>23</v>
      </c>
      <c r="C8" s="118" t="s">
        <v>24</v>
      </c>
      <c r="D8" s="119"/>
      <c r="E8" s="255"/>
      <c r="F8" s="256"/>
      <c r="G8" s="257"/>
      <c r="H8" s="256"/>
      <c r="I8" s="257"/>
      <c r="J8" s="256"/>
      <c r="K8" s="257"/>
      <c r="L8" s="256"/>
      <c r="M8" s="257"/>
      <c r="N8" s="256"/>
      <c r="O8" s="258"/>
      <c r="P8" s="256"/>
      <c r="Q8" s="257"/>
      <c r="R8" s="256"/>
      <c r="S8" s="257"/>
      <c r="T8" s="255"/>
      <c r="U8" s="259"/>
      <c r="V8" s="195"/>
      <c r="W8" s="196"/>
      <c r="X8" s="253"/>
      <c r="Y8" s="254"/>
      <c r="Z8" s="115" t="str">
        <f t="shared" si="0"/>
        <v>ок</v>
      </c>
    </row>
    <row r="9" spans="1:26" ht="31.5" hidden="1" x14ac:dyDescent="0.25">
      <c r="A9" s="116">
        <v>3</v>
      </c>
      <c r="B9" s="117" t="s">
        <v>25</v>
      </c>
      <c r="C9" s="118" t="s">
        <v>26</v>
      </c>
      <c r="D9" s="119"/>
      <c r="E9" s="255"/>
      <c r="F9" s="256"/>
      <c r="G9" s="257"/>
      <c r="H9" s="256"/>
      <c r="I9" s="257"/>
      <c r="J9" s="256"/>
      <c r="K9" s="257"/>
      <c r="L9" s="256"/>
      <c r="M9" s="257"/>
      <c r="N9" s="256"/>
      <c r="O9" s="258"/>
      <c r="P9" s="256"/>
      <c r="Q9" s="257"/>
      <c r="R9" s="256"/>
      <c r="S9" s="257"/>
      <c r="T9" s="255"/>
      <c r="U9" s="259"/>
      <c r="V9" s="195"/>
      <c r="W9" s="196"/>
      <c r="X9" s="253"/>
      <c r="Y9" s="254"/>
      <c r="Z9" s="115" t="str">
        <f t="shared" si="0"/>
        <v>ок</v>
      </c>
    </row>
    <row r="10" spans="1:26" ht="31.5" hidden="1" x14ac:dyDescent="0.25">
      <c r="A10" s="116">
        <v>4</v>
      </c>
      <c r="B10" s="117" t="s">
        <v>27</v>
      </c>
      <c r="C10" s="118" t="s">
        <v>28</v>
      </c>
      <c r="D10" s="119"/>
      <c r="E10" s="255"/>
      <c r="F10" s="256"/>
      <c r="G10" s="257"/>
      <c r="H10" s="256"/>
      <c r="I10" s="257"/>
      <c r="J10" s="256"/>
      <c r="K10" s="257"/>
      <c r="L10" s="256"/>
      <c r="M10" s="257"/>
      <c r="N10" s="256"/>
      <c r="O10" s="258"/>
      <c r="P10" s="256"/>
      <c r="Q10" s="257"/>
      <c r="R10" s="256"/>
      <c r="S10" s="257"/>
      <c r="T10" s="255"/>
      <c r="U10" s="259"/>
      <c r="V10" s="195"/>
      <c r="W10" s="196"/>
      <c r="X10" s="253"/>
      <c r="Y10" s="254"/>
      <c r="Z10" s="115" t="str">
        <f t="shared" si="0"/>
        <v>ок</v>
      </c>
    </row>
    <row r="11" spans="1:26" ht="31.5" hidden="1" x14ac:dyDescent="0.25">
      <c r="A11" s="116">
        <v>5</v>
      </c>
      <c r="B11" s="117" t="s">
        <v>29</v>
      </c>
      <c r="C11" s="118" t="s">
        <v>30</v>
      </c>
      <c r="D11" s="119"/>
      <c r="E11" s="255"/>
      <c r="F11" s="256"/>
      <c r="G11" s="257"/>
      <c r="H11" s="256"/>
      <c r="I11" s="257"/>
      <c r="J11" s="256"/>
      <c r="K11" s="257"/>
      <c r="L11" s="256"/>
      <c r="M11" s="257"/>
      <c r="N11" s="256"/>
      <c r="O11" s="258"/>
      <c r="P11" s="256"/>
      <c r="Q11" s="257"/>
      <c r="R11" s="256"/>
      <c r="S11" s="257"/>
      <c r="T11" s="255"/>
      <c r="U11" s="259"/>
      <c r="V11" s="195"/>
      <c r="W11" s="196"/>
      <c r="X11" s="253"/>
      <c r="Y11" s="254"/>
      <c r="Z11" s="115" t="str">
        <f t="shared" si="0"/>
        <v>ок</v>
      </c>
    </row>
    <row r="12" spans="1:26" ht="47.25" hidden="1" x14ac:dyDescent="0.25">
      <c r="A12" s="116"/>
      <c r="B12" s="117" t="s">
        <v>31</v>
      </c>
      <c r="C12" s="118" t="s">
        <v>32</v>
      </c>
      <c r="D12" s="119"/>
      <c r="E12" s="255"/>
      <c r="F12" s="256"/>
      <c r="G12" s="257"/>
      <c r="H12" s="256"/>
      <c r="I12" s="257"/>
      <c r="J12" s="256"/>
      <c r="K12" s="257"/>
      <c r="L12" s="256"/>
      <c r="M12" s="257"/>
      <c r="N12" s="256"/>
      <c r="O12" s="258"/>
      <c r="P12" s="256"/>
      <c r="Q12" s="257"/>
      <c r="R12" s="256"/>
      <c r="S12" s="257"/>
      <c r="T12" s="255"/>
      <c r="U12" s="259"/>
      <c r="V12" s="195"/>
      <c r="W12" s="196"/>
      <c r="X12" s="253"/>
      <c r="Y12" s="254"/>
      <c r="Z12" s="115" t="str">
        <f t="shared" si="0"/>
        <v>ок</v>
      </c>
    </row>
    <row r="13" spans="1:26" hidden="1" x14ac:dyDescent="0.25">
      <c r="A13" s="116">
        <v>6</v>
      </c>
      <c r="B13" s="117" t="s">
        <v>33</v>
      </c>
      <c r="C13" s="118" t="s">
        <v>34</v>
      </c>
      <c r="D13" s="119"/>
      <c r="E13" s="255"/>
      <c r="F13" s="256"/>
      <c r="G13" s="257"/>
      <c r="H13" s="256"/>
      <c r="I13" s="257"/>
      <c r="J13" s="256"/>
      <c r="K13" s="257"/>
      <c r="L13" s="256"/>
      <c r="M13" s="257"/>
      <c r="N13" s="256"/>
      <c r="O13" s="258"/>
      <c r="P13" s="256"/>
      <c r="Q13" s="257"/>
      <c r="R13" s="256"/>
      <c r="S13" s="257"/>
      <c r="T13" s="255"/>
      <c r="U13" s="259"/>
      <c r="V13" s="195"/>
      <c r="W13" s="196"/>
      <c r="X13" s="253"/>
      <c r="Y13" s="254"/>
      <c r="Z13" s="115" t="str">
        <f t="shared" si="0"/>
        <v>ок</v>
      </c>
    </row>
    <row r="14" spans="1:26" ht="31.5" hidden="1" x14ac:dyDescent="0.25">
      <c r="A14" s="116">
        <v>7</v>
      </c>
      <c r="B14" s="117" t="s">
        <v>35</v>
      </c>
      <c r="C14" s="118" t="s">
        <v>36</v>
      </c>
      <c r="D14" s="119"/>
      <c r="E14" s="255"/>
      <c r="F14" s="256"/>
      <c r="G14" s="257"/>
      <c r="H14" s="256"/>
      <c r="I14" s="257"/>
      <c r="J14" s="256"/>
      <c r="K14" s="257"/>
      <c r="L14" s="256"/>
      <c r="M14" s="257"/>
      <c r="N14" s="256"/>
      <c r="O14" s="258"/>
      <c r="P14" s="256"/>
      <c r="Q14" s="257"/>
      <c r="R14" s="256"/>
      <c r="S14" s="257"/>
      <c r="T14" s="255"/>
      <c r="U14" s="259"/>
      <c r="V14" s="195"/>
      <c r="W14" s="196"/>
      <c r="X14" s="253"/>
      <c r="Y14" s="254"/>
      <c r="Z14" s="115" t="str">
        <f t="shared" si="0"/>
        <v>ок</v>
      </c>
    </row>
    <row r="15" spans="1:26" ht="31.5" hidden="1" x14ac:dyDescent="0.25">
      <c r="A15" s="116"/>
      <c r="B15" s="117" t="s">
        <v>37</v>
      </c>
      <c r="C15" s="118" t="s">
        <v>38</v>
      </c>
      <c r="D15" s="119"/>
      <c r="E15" s="255"/>
      <c r="F15" s="256"/>
      <c r="G15" s="257"/>
      <c r="H15" s="256"/>
      <c r="I15" s="257"/>
      <c r="J15" s="256"/>
      <c r="K15" s="257"/>
      <c r="L15" s="256"/>
      <c r="M15" s="257"/>
      <c r="N15" s="256"/>
      <c r="O15" s="258"/>
      <c r="P15" s="256"/>
      <c r="Q15" s="257"/>
      <c r="R15" s="256"/>
      <c r="S15" s="257"/>
      <c r="T15" s="255"/>
      <c r="U15" s="259"/>
      <c r="V15" s="195"/>
      <c r="W15" s="196"/>
      <c r="X15" s="253"/>
      <c r="Y15" s="254"/>
      <c r="Z15" s="115" t="str">
        <f t="shared" si="0"/>
        <v>ок</v>
      </c>
    </row>
    <row r="16" spans="1:26" ht="47.25" hidden="1" x14ac:dyDescent="0.25">
      <c r="A16" s="116">
        <v>8</v>
      </c>
      <c r="B16" s="117" t="s">
        <v>39</v>
      </c>
      <c r="C16" s="118" t="s">
        <v>40</v>
      </c>
      <c r="D16" s="119"/>
      <c r="E16" s="255"/>
      <c r="F16" s="256"/>
      <c r="G16" s="257"/>
      <c r="H16" s="256"/>
      <c r="I16" s="257"/>
      <c r="J16" s="256"/>
      <c r="K16" s="257"/>
      <c r="L16" s="256"/>
      <c r="M16" s="257"/>
      <c r="N16" s="256"/>
      <c r="O16" s="258"/>
      <c r="P16" s="256"/>
      <c r="Q16" s="257"/>
      <c r="R16" s="256"/>
      <c r="S16" s="257"/>
      <c r="T16" s="255"/>
      <c r="U16" s="259"/>
      <c r="V16" s="195"/>
      <c r="W16" s="196"/>
      <c r="X16" s="253"/>
      <c r="Y16" s="254"/>
      <c r="Z16" s="115" t="str">
        <f t="shared" si="0"/>
        <v>ок</v>
      </c>
    </row>
    <row r="17" spans="1:26" hidden="1" x14ac:dyDescent="0.25">
      <c r="A17" s="116">
        <v>9</v>
      </c>
      <c r="B17" s="117" t="s">
        <v>41</v>
      </c>
      <c r="C17" s="118" t="s">
        <v>42</v>
      </c>
      <c r="D17" s="119"/>
      <c r="E17" s="255"/>
      <c r="F17" s="256"/>
      <c r="G17" s="257"/>
      <c r="H17" s="256"/>
      <c r="I17" s="257"/>
      <c r="J17" s="256"/>
      <c r="K17" s="257"/>
      <c r="L17" s="256"/>
      <c r="M17" s="257"/>
      <c r="N17" s="256"/>
      <c r="O17" s="258"/>
      <c r="P17" s="256"/>
      <c r="Q17" s="257"/>
      <c r="R17" s="256"/>
      <c r="S17" s="257"/>
      <c r="T17" s="255"/>
      <c r="U17" s="259"/>
      <c r="V17" s="195"/>
      <c r="W17" s="196"/>
      <c r="X17" s="253"/>
      <c r="Y17" s="254"/>
      <c r="Z17" s="115" t="str">
        <f t="shared" si="0"/>
        <v>ок</v>
      </c>
    </row>
    <row r="18" spans="1:26" ht="47.25" hidden="1" x14ac:dyDescent="0.25">
      <c r="A18" s="116"/>
      <c r="B18" s="117" t="s">
        <v>43</v>
      </c>
      <c r="C18" s="118" t="s">
        <v>44</v>
      </c>
      <c r="D18" s="119"/>
      <c r="E18" s="255"/>
      <c r="F18" s="256"/>
      <c r="G18" s="257"/>
      <c r="H18" s="256"/>
      <c r="I18" s="257"/>
      <c r="J18" s="256"/>
      <c r="K18" s="257"/>
      <c r="L18" s="256"/>
      <c r="M18" s="257"/>
      <c r="N18" s="256"/>
      <c r="O18" s="258"/>
      <c r="P18" s="256"/>
      <c r="Q18" s="257"/>
      <c r="R18" s="256"/>
      <c r="S18" s="257"/>
      <c r="T18" s="255"/>
      <c r="U18" s="259"/>
      <c r="V18" s="195"/>
      <c r="W18" s="196"/>
      <c r="X18" s="253"/>
      <c r="Y18" s="254"/>
      <c r="Z18" s="115" t="str">
        <f t="shared" si="0"/>
        <v>ок</v>
      </c>
    </row>
    <row r="19" spans="1:26" ht="47.25" hidden="1" x14ac:dyDescent="0.25">
      <c r="A19" s="116"/>
      <c r="B19" s="120" t="s">
        <v>45</v>
      </c>
      <c r="C19" s="118" t="s">
        <v>46</v>
      </c>
      <c r="D19" s="119"/>
      <c r="E19" s="255"/>
      <c r="F19" s="256"/>
      <c r="G19" s="257"/>
      <c r="H19" s="256"/>
      <c r="I19" s="257"/>
      <c r="J19" s="256"/>
      <c r="K19" s="257"/>
      <c r="L19" s="256"/>
      <c r="M19" s="257"/>
      <c r="N19" s="256"/>
      <c r="O19" s="258"/>
      <c r="P19" s="256"/>
      <c r="Q19" s="257"/>
      <c r="R19" s="256"/>
      <c r="S19" s="257"/>
      <c r="T19" s="255"/>
      <c r="U19" s="259"/>
      <c r="V19" s="195"/>
      <c r="W19" s="196"/>
      <c r="X19" s="253"/>
      <c r="Y19" s="254"/>
      <c r="Z19" s="115" t="str">
        <f t="shared" si="0"/>
        <v>ок</v>
      </c>
    </row>
    <row r="20" spans="1:26" ht="31.5" hidden="1" x14ac:dyDescent="0.25">
      <c r="A20" s="116">
        <v>10</v>
      </c>
      <c r="B20" s="117" t="s">
        <v>47</v>
      </c>
      <c r="C20" s="118" t="s">
        <v>48</v>
      </c>
      <c r="D20" s="119"/>
      <c r="E20" s="255"/>
      <c r="F20" s="256"/>
      <c r="G20" s="257"/>
      <c r="H20" s="256"/>
      <c r="I20" s="257"/>
      <c r="J20" s="256"/>
      <c r="K20" s="257"/>
      <c r="L20" s="256"/>
      <c r="M20" s="257"/>
      <c r="N20" s="256"/>
      <c r="O20" s="258"/>
      <c r="P20" s="256"/>
      <c r="Q20" s="257"/>
      <c r="R20" s="256"/>
      <c r="S20" s="257"/>
      <c r="T20" s="255"/>
      <c r="U20" s="259"/>
      <c r="V20" s="195"/>
      <c r="W20" s="196"/>
      <c r="X20" s="253"/>
      <c r="Y20" s="254"/>
      <c r="Z20" s="115" t="str">
        <f t="shared" si="0"/>
        <v>ок</v>
      </c>
    </row>
    <row r="21" spans="1:26" ht="47.25" hidden="1" x14ac:dyDescent="0.25">
      <c r="A21" s="116">
        <v>11</v>
      </c>
      <c r="B21" s="117" t="s">
        <v>49</v>
      </c>
      <c r="C21" s="118" t="s">
        <v>50</v>
      </c>
      <c r="D21" s="119"/>
      <c r="E21" s="255"/>
      <c r="F21" s="256"/>
      <c r="G21" s="257"/>
      <c r="H21" s="256"/>
      <c r="I21" s="257"/>
      <c r="J21" s="256"/>
      <c r="K21" s="257"/>
      <c r="L21" s="256"/>
      <c r="M21" s="257"/>
      <c r="N21" s="256"/>
      <c r="O21" s="258"/>
      <c r="P21" s="256"/>
      <c r="Q21" s="257"/>
      <c r="R21" s="256"/>
      <c r="S21" s="257"/>
      <c r="T21" s="255"/>
      <c r="U21" s="259"/>
      <c r="V21" s="195"/>
      <c r="W21" s="196"/>
      <c r="X21" s="253"/>
      <c r="Y21" s="254"/>
      <c r="Z21" s="115" t="str">
        <f t="shared" si="0"/>
        <v>ок</v>
      </c>
    </row>
    <row r="22" spans="1:26" ht="31.5" hidden="1" x14ac:dyDescent="0.25">
      <c r="A22" s="116">
        <v>12</v>
      </c>
      <c r="B22" s="117" t="s">
        <v>51</v>
      </c>
      <c r="C22" s="118" t="s">
        <v>52</v>
      </c>
      <c r="D22" s="119"/>
      <c r="E22" s="255"/>
      <c r="F22" s="256"/>
      <c r="G22" s="257"/>
      <c r="H22" s="256"/>
      <c r="I22" s="257"/>
      <c r="J22" s="256"/>
      <c r="K22" s="257"/>
      <c r="L22" s="256"/>
      <c r="M22" s="257"/>
      <c r="N22" s="256"/>
      <c r="O22" s="258"/>
      <c r="P22" s="256"/>
      <c r="Q22" s="257"/>
      <c r="R22" s="256"/>
      <c r="S22" s="257"/>
      <c r="T22" s="255"/>
      <c r="U22" s="259"/>
      <c r="V22" s="195"/>
      <c r="W22" s="196"/>
      <c r="X22" s="253"/>
      <c r="Y22" s="254"/>
      <c r="Z22" s="115" t="str">
        <f t="shared" si="0"/>
        <v>ок</v>
      </c>
    </row>
    <row r="23" spans="1:26" ht="31.5" hidden="1" x14ac:dyDescent="0.25">
      <c r="A23" s="116">
        <v>13</v>
      </c>
      <c r="B23" s="117" t="s">
        <v>53</v>
      </c>
      <c r="C23" s="118" t="s">
        <v>54</v>
      </c>
      <c r="D23" s="119"/>
      <c r="E23" s="255"/>
      <c r="F23" s="256"/>
      <c r="G23" s="257"/>
      <c r="H23" s="256"/>
      <c r="I23" s="257"/>
      <c r="J23" s="256"/>
      <c r="K23" s="257"/>
      <c r="L23" s="256"/>
      <c r="M23" s="257"/>
      <c r="N23" s="256"/>
      <c r="O23" s="258"/>
      <c r="P23" s="256"/>
      <c r="Q23" s="257"/>
      <c r="R23" s="256"/>
      <c r="S23" s="257"/>
      <c r="T23" s="255"/>
      <c r="U23" s="259"/>
      <c r="V23" s="195"/>
      <c r="W23" s="196"/>
      <c r="X23" s="253"/>
      <c r="Y23" s="254"/>
      <c r="Z23" s="115" t="str">
        <f t="shared" si="0"/>
        <v>ок</v>
      </c>
    </row>
    <row r="24" spans="1:26" hidden="1" x14ac:dyDescent="0.25">
      <c r="A24" s="116">
        <v>14</v>
      </c>
      <c r="B24" s="117" t="s">
        <v>55</v>
      </c>
      <c r="C24" s="118" t="s">
        <v>56</v>
      </c>
      <c r="D24" s="119"/>
      <c r="E24" s="255"/>
      <c r="F24" s="256"/>
      <c r="G24" s="257"/>
      <c r="H24" s="256"/>
      <c r="I24" s="257"/>
      <c r="J24" s="256"/>
      <c r="K24" s="257"/>
      <c r="L24" s="256"/>
      <c r="M24" s="257"/>
      <c r="N24" s="256"/>
      <c r="O24" s="258"/>
      <c r="P24" s="256"/>
      <c r="Q24" s="257"/>
      <c r="R24" s="256"/>
      <c r="S24" s="257"/>
      <c r="T24" s="255"/>
      <c r="U24" s="259"/>
      <c r="V24" s="195"/>
      <c r="W24" s="196"/>
      <c r="X24" s="253"/>
      <c r="Y24" s="254"/>
      <c r="Z24" s="115" t="str">
        <f t="shared" si="0"/>
        <v>ок</v>
      </c>
    </row>
    <row r="25" spans="1:26" hidden="1" x14ac:dyDescent="0.25">
      <c r="A25" s="116">
        <v>15</v>
      </c>
      <c r="B25" s="117" t="s">
        <v>57</v>
      </c>
      <c r="C25" s="118" t="s">
        <v>58</v>
      </c>
      <c r="D25" s="119"/>
      <c r="E25" s="255"/>
      <c r="F25" s="256"/>
      <c r="G25" s="257"/>
      <c r="H25" s="256"/>
      <c r="I25" s="257"/>
      <c r="J25" s="256"/>
      <c r="K25" s="257"/>
      <c r="L25" s="256"/>
      <c r="M25" s="257"/>
      <c r="N25" s="256"/>
      <c r="O25" s="258"/>
      <c r="P25" s="256"/>
      <c r="Q25" s="257"/>
      <c r="R25" s="256"/>
      <c r="S25" s="257"/>
      <c r="T25" s="255"/>
      <c r="U25" s="259"/>
      <c r="V25" s="195"/>
      <c r="W25" s="196"/>
      <c r="X25" s="253"/>
      <c r="Y25" s="254"/>
      <c r="Z25" s="115" t="str">
        <f t="shared" si="0"/>
        <v>ок</v>
      </c>
    </row>
    <row r="26" spans="1:26" ht="31.5" hidden="1" x14ac:dyDescent="0.25">
      <c r="A26" s="116">
        <v>16</v>
      </c>
      <c r="B26" s="117" t="s">
        <v>59</v>
      </c>
      <c r="C26" s="118" t="s">
        <v>60</v>
      </c>
      <c r="D26" s="119"/>
      <c r="E26" s="255"/>
      <c r="F26" s="256"/>
      <c r="G26" s="257"/>
      <c r="H26" s="256"/>
      <c r="I26" s="257"/>
      <c r="J26" s="256"/>
      <c r="K26" s="257"/>
      <c r="L26" s="256"/>
      <c r="M26" s="257"/>
      <c r="N26" s="256"/>
      <c r="O26" s="258"/>
      <c r="P26" s="256"/>
      <c r="Q26" s="257"/>
      <c r="R26" s="256"/>
      <c r="S26" s="257"/>
      <c r="T26" s="255"/>
      <c r="U26" s="259"/>
      <c r="V26" s="195"/>
      <c r="W26" s="196"/>
      <c r="X26" s="253"/>
      <c r="Y26" s="254"/>
      <c r="Z26" s="115" t="str">
        <f t="shared" si="0"/>
        <v>ок</v>
      </c>
    </row>
    <row r="27" spans="1:26" ht="15" hidden="1" customHeight="1" x14ac:dyDescent="0.25">
      <c r="A27" s="121">
        <v>17</v>
      </c>
      <c r="B27" s="122" t="s">
        <v>61</v>
      </c>
      <c r="C27" s="123" t="s">
        <v>62</v>
      </c>
      <c r="D27" s="124"/>
      <c r="E27" s="260"/>
      <c r="F27" s="261"/>
      <c r="G27" s="262"/>
      <c r="H27" s="261"/>
      <c r="I27" s="262"/>
      <c r="J27" s="261"/>
      <c r="K27" s="262"/>
      <c r="L27" s="261"/>
      <c r="M27" s="262"/>
      <c r="N27" s="261"/>
      <c r="O27" s="263"/>
      <c r="P27" s="261"/>
      <c r="Q27" s="262"/>
      <c r="R27" s="261"/>
      <c r="S27" s="262"/>
      <c r="T27" s="260"/>
      <c r="U27" s="264"/>
      <c r="V27" s="195"/>
      <c r="W27" s="196"/>
      <c r="X27" s="253"/>
      <c r="Y27" s="254"/>
      <c r="Z27" s="115" t="str">
        <f t="shared" si="0"/>
        <v>ок</v>
      </c>
    </row>
    <row r="28" spans="1:26" ht="15" hidden="1" customHeight="1" x14ac:dyDescent="0.25">
      <c r="A28" s="156">
        <v>1</v>
      </c>
      <c r="B28" s="158" t="s">
        <v>63</v>
      </c>
      <c r="C28" s="161" t="s">
        <v>64</v>
      </c>
      <c r="D28" s="125">
        <v>1</v>
      </c>
      <c r="E28" s="265"/>
      <c r="F28" s="266"/>
      <c r="G28" s="267"/>
      <c r="H28" s="266"/>
      <c r="I28" s="267"/>
      <c r="J28" s="266"/>
      <c r="K28" s="267"/>
      <c r="L28" s="266"/>
      <c r="M28" s="267"/>
      <c r="N28" s="266"/>
      <c r="O28" s="268"/>
      <c r="P28" s="266"/>
      <c r="Q28" s="267"/>
      <c r="R28" s="266"/>
      <c r="S28" s="267"/>
      <c r="T28" s="265"/>
      <c r="U28" s="269"/>
      <c r="V28" s="195"/>
      <c r="W28" s="196"/>
      <c r="X28" s="253"/>
      <c r="Y28" s="254"/>
      <c r="Z28" s="115" t="str">
        <f t="shared" si="0"/>
        <v>ок</v>
      </c>
    </row>
    <row r="29" spans="1:26" ht="15" hidden="1" customHeight="1" x14ac:dyDescent="0.25">
      <c r="A29" s="157"/>
      <c r="B29" s="159"/>
      <c r="C29" s="162"/>
      <c r="D29" s="126">
        <v>2</v>
      </c>
      <c r="E29" s="255"/>
      <c r="F29" s="256"/>
      <c r="G29" s="257"/>
      <c r="H29" s="256"/>
      <c r="I29" s="257"/>
      <c r="J29" s="256"/>
      <c r="K29" s="257"/>
      <c r="L29" s="256"/>
      <c r="M29" s="257"/>
      <c r="N29" s="256"/>
      <c r="O29" s="258"/>
      <c r="P29" s="256"/>
      <c r="Q29" s="257"/>
      <c r="R29" s="256"/>
      <c r="S29" s="257"/>
      <c r="T29" s="255"/>
      <c r="U29" s="259"/>
      <c r="V29" s="195"/>
      <c r="W29" s="196"/>
      <c r="X29" s="253"/>
      <c r="Y29" s="254"/>
      <c r="Z29" s="115" t="str">
        <f t="shared" si="0"/>
        <v>ок</v>
      </c>
    </row>
    <row r="30" spans="1:26" ht="15" hidden="1" customHeight="1" x14ac:dyDescent="0.25">
      <c r="A30" s="157"/>
      <c r="B30" s="159"/>
      <c r="C30" s="162"/>
      <c r="D30" s="126">
        <v>3</v>
      </c>
      <c r="E30" s="255"/>
      <c r="F30" s="256"/>
      <c r="G30" s="257"/>
      <c r="H30" s="256"/>
      <c r="I30" s="257"/>
      <c r="J30" s="256"/>
      <c r="K30" s="257"/>
      <c r="L30" s="256"/>
      <c r="M30" s="257"/>
      <c r="N30" s="256"/>
      <c r="O30" s="258"/>
      <c r="P30" s="256"/>
      <c r="Q30" s="257"/>
      <c r="R30" s="256"/>
      <c r="S30" s="257"/>
      <c r="T30" s="255"/>
      <c r="U30" s="259"/>
      <c r="V30" s="195"/>
      <c r="W30" s="196"/>
      <c r="X30" s="253"/>
      <c r="Y30" s="254"/>
      <c r="Z30" s="115" t="str">
        <f t="shared" si="0"/>
        <v>ок</v>
      </c>
    </row>
    <row r="31" spans="1:26" ht="15" hidden="1" customHeight="1" x14ac:dyDescent="0.25">
      <c r="A31" s="157"/>
      <c r="B31" s="160"/>
      <c r="C31" s="163"/>
      <c r="D31" s="127">
        <v>4</v>
      </c>
      <c r="E31" s="260"/>
      <c r="F31" s="261"/>
      <c r="G31" s="262"/>
      <c r="H31" s="261"/>
      <c r="I31" s="262"/>
      <c r="J31" s="261"/>
      <c r="K31" s="262"/>
      <c r="L31" s="261"/>
      <c r="M31" s="262"/>
      <c r="N31" s="261"/>
      <c r="O31" s="263"/>
      <c r="P31" s="261"/>
      <c r="Q31" s="262"/>
      <c r="R31" s="261"/>
      <c r="S31" s="262"/>
      <c r="T31" s="260"/>
      <c r="U31" s="264"/>
      <c r="V31" s="195"/>
      <c r="W31" s="196"/>
      <c r="X31" s="253"/>
      <c r="Y31" s="254"/>
      <c r="Z31" s="115" t="str">
        <f t="shared" si="0"/>
        <v>ок</v>
      </c>
    </row>
    <row r="32" spans="1:26" hidden="1" x14ac:dyDescent="0.25">
      <c r="A32" s="157">
        <v>2</v>
      </c>
      <c r="B32" s="164" t="s">
        <v>65</v>
      </c>
      <c r="C32" s="161" t="s">
        <v>66</v>
      </c>
      <c r="D32" s="125">
        <v>1</v>
      </c>
      <c r="E32" s="265"/>
      <c r="F32" s="266"/>
      <c r="G32" s="267"/>
      <c r="H32" s="266"/>
      <c r="I32" s="267"/>
      <c r="J32" s="266"/>
      <c r="K32" s="267"/>
      <c r="L32" s="266"/>
      <c r="M32" s="267"/>
      <c r="N32" s="266"/>
      <c r="O32" s="268"/>
      <c r="P32" s="266"/>
      <c r="Q32" s="267"/>
      <c r="R32" s="266"/>
      <c r="S32" s="267"/>
      <c r="T32" s="265"/>
      <c r="U32" s="269"/>
      <c r="V32" s="195"/>
      <c r="W32" s="196"/>
      <c r="X32" s="253"/>
      <c r="Y32" s="254"/>
      <c r="Z32" s="115" t="str">
        <f t="shared" si="0"/>
        <v>ок</v>
      </c>
    </row>
    <row r="33" spans="1:26" hidden="1" x14ac:dyDescent="0.25">
      <c r="A33" s="157"/>
      <c r="B33" s="165"/>
      <c r="C33" s="162"/>
      <c r="D33" s="126">
        <v>2</v>
      </c>
      <c r="E33" s="255"/>
      <c r="F33" s="256"/>
      <c r="G33" s="257"/>
      <c r="H33" s="256"/>
      <c r="I33" s="257"/>
      <c r="J33" s="256"/>
      <c r="K33" s="257"/>
      <c r="L33" s="256"/>
      <c r="M33" s="257"/>
      <c r="N33" s="256"/>
      <c r="O33" s="258"/>
      <c r="P33" s="256"/>
      <c r="Q33" s="257"/>
      <c r="R33" s="256"/>
      <c r="S33" s="257"/>
      <c r="T33" s="255"/>
      <c r="U33" s="259"/>
      <c r="V33" s="195"/>
      <c r="W33" s="196"/>
      <c r="X33" s="253"/>
      <c r="Y33" s="254"/>
      <c r="Z33" s="115" t="str">
        <f t="shared" si="0"/>
        <v>ок</v>
      </c>
    </row>
    <row r="34" spans="1:26" hidden="1" x14ac:dyDescent="0.25">
      <c r="A34" s="157"/>
      <c r="B34" s="165"/>
      <c r="C34" s="162"/>
      <c r="D34" s="126">
        <v>3</v>
      </c>
      <c r="E34" s="255"/>
      <c r="F34" s="256"/>
      <c r="G34" s="257"/>
      <c r="H34" s="256"/>
      <c r="I34" s="257"/>
      <c r="J34" s="256"/>
      <c r="K34" s="257"/>
      <c r="L34" s="256"/>
      <c r="M34" s="257"/>
      <c r="N34" s="256"/>
      <c r="O34" s="258"/>
      <c r="P34" s="256"/>
      <c r="Q34" s="257"/>
      <c r="R34" s="256"/>
      <c r="S34" s="257"/>
      <c r="T34" s="255"/>
      <c r="U34" s="259"/>
      <c r="V34" s="195"/>
      <c r="W34" s="196"/>
      <c r="X34" s="253"/>
      <c r="Y34" s="254"/>
      <c r="Z34" s="115" t="str">
        <f t="shared" si="0"/>
        <v>ок</v>
      </c>
    </row>
    <row r="35" spans="1:26" hidden="1" x14ac:dyDescent="0.25">
      <c r="A35" s="157"/>
      <c r="B35" s="166"/>
      <c r="C35" s="167"/>
      <c r="D35" s="128">
        <v>4</v>
      </c>
      <c r="E35" s="270"/>
      <c r="F35" s="271"/>
      <c r="G35" s="272"/>
      <c r="H35" s="271"/>
      <c r="I35" s="272"/>
      <c r="J35" s="271"/>
      <c r="K35" s="272"/>
      <c r="L35" s="271"/>
      <c r="M35" s="272"/>
      <c r="N35" s="271"/>
      <c r="O35" s="273"/>
      <c r="P35" s="271"/>
      <c r="Q35" s="272"/>
      <c r="R35" s="271"/>
      <c r="S35" s="272"/>
      <c r="T35" s="270"/>
      <c r="U35" s="274"/>
      <c r="V35" s="195"/>
      <c r="W35" s="196"/>
      <c r="X35" s="253"/>
      <c r="Y35" s="254"/>
      <c r="Z35" s="115" t="str">
        <f t="shared" si="0"/>
        <v>ок</v>
      </c>
    </row>
    <row r="36" spans="1:26" hidden="1" x14ac:dyDescent="0.25">
      <c r="A36" s="157">
        <v>3</v>
      </c>
      <c r="B36" s="168" t="s">
        <v>67</v>
      </c>
      <c r="C36" s="170" t="s">
        <v>68</v>
      </c>
      <c r="D36" s="129">
        <v>1</v>
      </c>
      <c r="E36" s="248"/>
      <c r="F36" s="249"/>
      <c r="G36" s="250"/>
      <c r="H36" s="249"/>
      <c r="I36" s="250"/>
      <c r="J36" s="249"/>
      <c r="K36" s="250"/>
      <c r="L36" s="249"/>
      <c r="M36" s="250"/>
      <c r="N36" s="249"/>
      <c r="O36" s="251"/>
      <c r="P36" s="249"/>
      <c r="Q36" s="250"/>
      <c r="R36" s="249"/>
      <c r="S36" s="250"/>
      <c r="T36" s="248"/>
      <c r="U36" s="252"/>
      <c r="V36" s="195"/>
      <c r="W36" s="196"/>
      <c r="X36" s="253"/>
      <c r="Y36" s="254"/>
      <c r="Z36" s="115" t="str">
        <f t="shared" si="0"/>
        <v>ок</v>
      </c>
    </row>
    <row r="37" spans="1:26" hidden="1" x14ac:dyDescent="0.25">
      <c r="A37" s="157"/>
      <c r="B37" s="165"/>
      <c r="C37" s="162"/>
      <c r="D37" s="126">
        <v>2</v>
      </c>
      <c r="E37" s="255"/>
      <c r="F37" s="256"/>
      <c r="G37" s="257"/>
      <c r="H37" s="256"/>
      <c r="I37" s="257"/>
      <c r="J37" s="256"/>
      <c r="K37" s="257"/>
      <c r="L37" s="256"/>
      <c r="M37" s="257"/>
      <c r="N37" s="256"/>
      <c r="O37" s="258"/>
      <c r="P37" s="256"/>
      <c r="Q37" s="257"/>
      <c r="R37" s="256"/>
      <c r="S37" s="257"/>
      <c r="T37" s="255"/>
      <c r="U37" s="259"/>
      <c r="V37" s="195"/>
      <c r="W37" s="196"/>
      <c r="X37" s="253"/>
      <c r="Y37" s="254"/>
      <c r="Z37" s="115" t="str">
        <f t="shared" si="0"/>
        <v>ок</v>
      </c>
    </row>
    <row r="38" spans="1:26" hidden="1" x14ac:dyDescent="0.25">
      <c r="A38" s="157"/>
      <c r="B38" s="165"/>
      <c r="C38" s="162"/>
      <c r="D38" s="126">
        <v>3</v>
      </c>
      <c r="E38" s="255"/>
      <c r="F38" s="256"/>
      <c r="G38" s="257"/>
      <c r="H38" s="256"/>
      <c r="I38" s="257"/>
      <c r="J38" s="256"/>
      <c r="K38" s="257"/>
      <c r="L38" s="256"/>
      <c r="M38" s="257"/>
      <c r="N38" s="256"/>
      <c r="O38" s="258"/>
      <c r="P38" s="256"/>
      <c r="Q38" s="257"/>
      <c r="R38" s="256"/>
      <c r="S38" s="257"/>
      <c r="T38" s="255"/>
      <c r="U38" s="259"/>
      <c r="V38" s="195"/>
      <c r="W38" s="196"/>
      <c r="X38" s="253"/>
      <c r="Y38" s="254"/>
      <c r="Z38" s="115" t="str">
        <f t="shared" si="0"/>
        <v>ок</v>
      </c>
    </row>
    <row r="39" spans="1:26" hidden="1" x14ac:dyDescent="0.25">
      <c r="A39" s="157"/>
      <c r="B39" s="169"/>
      <c r="C39" s="163"/>
      <c r="D39" s="127">
        <v>4</v>
      </c>
      <c r="E39" s="260"/>
      <c r="F39" s="261"/>
      <c r="G39" s="262"/>
      <c r="H39" s="261"/>
      <c r="I39" s="262"/>
      <c r="J39" s="261"/>
      <c r="K39" s="262"/>
      <c r="L39" s="261"/>
      <c r="M39" s="262"/>
      <c r="N39" s="261"/>
      <c r="O39" s="263"/>
      <c r="P39" s="261"/>
      <c r="Q39" s="262"/>
      <c r="R39" s="261"/>
      <c r="S39" s="262"/>
      <c r="T39" s="260"/>
      <c r="U39" s="264"/>
      <c r="V39" s="195"/>
      <c r="W39" s="196"/>
      <c r="X39" s="253"/>
      <c r="Y39" s="254"/>
      <c r="Z39" s="115" t="str">
        <f t="shared" si="0"/>
        <v>ок</v>
      </c>
    </row>
    <row r="40" spans="1:26" hidden="1" x14ac:dyDescent="0.25">
      <c r="A40" s="157">
        <v>4</v>
      </c>
      <c r="B40" s="164" t="s">
        <v>69</v>
      </c>
      <c r="C40" s="161" t="s">
        <v>70</v>
      </c>
      <c r="D40" s="125">
        <v>1</v>
      </c>
      <c r="E40" s="265"/>
      <c r="F40" s="266"/>
      <c r="G40" s="267"/>
      <c r="H40" s="266"/>
      <c r="I40" s="267"/>
      <c r="J40" s="266"/>
      <c r="K40" s="267"/>
      <c r="L40" s="266"/>
      <c r="M40" s="267"/>
      <c r="N40" s="266"/>
      <c r="O40" s="268"/>
      <c r="P40" s="266"/>
      <c r="Q40" s="267"/>
      <c r="R40" s="266"/>
      <c r="S40" s="267"/>
      <c r="T40" s="265"/>
      <c r="U40" s="269"/>
      <c r="V40" s="195"/>
      <c r="W40" s="196"/>
      <c r="X40" s="253"/>
      <c r="Y40" s="254"/>
      <c r="Z40" s="115" t="str">
        <f t="shared" si="0"/>
        <v>ок</v>
      </c>
    </row>
    <row r="41" spans="1:26" hidden="1" x14ac:dyDescent="0.25">
      <c r="A41" s="157"/>
      <c r="B41" s="165"/>
      <c r="C41" s="162"/>
      <c r="D41" s="126">
        <v>2</v>
      </c>
      <c r="E41" s="255"/>
      <c r="F41" s="256"/>
      <c r="G41" s="257"/>
      <c r="H41" s="256"/>
      <c r="I41" s="257"/>
      <c r="J41" s="256"/>
      <c r="K41" s="257"/>
      <c r="L41" s="256"/>
      <c r="M41" s="257"/>
      <c r="N41" s="256"/>
      <c r="O41" s="258"/>
      <c r="P41" s="256"/>
      <c r="Q41" s="257"/>
      <c r="R41" s="256"/>
      <c r="S41" s="257"/>
      <c r="T41" s="255"/>
      <c r="U41" s="259"/>
      <c r="V41" s="195"/>
      <c r="W41" s="196"/>
      <c r="X41" s="253"/>
      <c r="Y41" s="254"/>
      <c r="Z41" s="115" t="str">
        <f t="shared" si="0"/>
        <v>ок</v>
      </c>
    </row>
    <row r="42" spans="1:26" hidden="1" x14ac:dyDescent="0.25">
      <c r="A42" s="157"/>
      <c r="B42" s="165"/>
      <c r="C42" s="162"/>
      <c r="D42" s="126">
        <v>3</v>
      </c>
      <c r="E42" s="255"/>
      <c r="F42" s="256"/>
      <c r="G42" s="257"/>
      <c r="H42" s="256"/>
      <c r="I42" s="257"/>
      <c r="J42" s="256"/>
      <c r="K42" s="257"/>
      <c r="L42" s="256"/>
      <c r="M42" s="257"/>
      <c r="N42" s="256"/>
      <c r="O42" s="258"/>
      <c r="P42" s="256"/>
      <c r="Q42" s="257"/>
      <c r="R42" s="256"/>
      <c r="S42" s="257"/>
      <c r="T42" s="255"/>
      <c r="U42" s="259"/>
      <c r="V42" s="195"/>
      <c r="W42" s="196"/>
      <c r="X42" s="253"/>
      <c r="Y42" s="254"/>
      <c r="Z42" s="115" t="str">
        <f t="shared" si="0"/>
        <v>ок</v>
      </c>
    </row>
    <row r="43" spans="1:26" hidden="1" x14ac:dyDescent="0.25">
      <c r="A43" s="157"/>
      <c r="B43" s="166"/>
      <c r="C43" s="167"/>
      <c r="D43" s="128">
        <v>4</v>
      </c>
      <c r="E43" s="270"/>
      <c r="F43" s="271"/>
      <c r="G43" s="272"/>
      <c r="H43" s="271"/>
      <c r="I43" s="272"/>
      <c r="J43" s="271"/>
      <c r="K43" s="272"/>
      <c r="L43" s="271"/>
      <c r="M43" s="272"/>
      <c r="N43" s="271"/>
      <c r="O43" s="273"/>
      <c r="P43" s="271"/>
      <c r="Q43" s="272"/>
      <c r="R43" s="271"/>
      <c r="S43" s="272"/>
      <c r="T43" s="270"/>
      <c r="U43" s="274"/>
      <c r="V43" s="195"/>
      <c r="W43" s="196"/>
      <c r="X43" s="253"/>
      <c r="Y43" s="254"/>
      <c r="Z43" s="115" t="str">
        <f t="shared" si="0"/>
        <v>ок</v>
      </c>
    </row>
    <row r="44" spans="1:26" hidden="1" x14ac:dyDescent="0.25">
      <c r="A44" s="157">
        <v>5</v>
      </c>
      <c r="B44" s="168" t="s">
        <v>71</v>
      </c>
      <c r="C44" s="170" t="s">
        <v>72</v>
      </c>
      <c r="D44" s="129">
        <v>1</v>
      </c>
      <c r="E44" s="248"/>
      <c r="F44" s="249"/>
      <c r="G44" s="250"/>
      <c r="H44" s="249"/>
      <c r="I44" s="250"/>
      <c r="J44" s="249"/>
      <c r="K44" s="250"/>
      <c r="L44" s="249"/>
      <c r="M44" s="250"/>
      <c r="N44" s="249"/>
      <c r="O44" s="251"/>
      <c r="P44" s="249"/>
      <c r="Q44" s="250"/>
      <c r="R44" s="249"/>
      <c r="S44" s="250"/>
      <c r="T44" s="248"/>
      <c r="U44" s="252"/>
      <c r="V44" s="212">
        <f t="shared" ref="V44:V107" si="1">R44+T44</f>
        <v>0</v>
      </c>
      <c r="W44" s="211" t="e">
        <f t="shared" ref="W44:W107" si="2">(V44/E44)*100</f>
        <v>#DIV/0!</v>
      </c>
      <c r="X44" s="253"/>
      <c r="Y44" s="254"/>
      <c r="Z44" s="115" t="str">
        <f t="shared" si="0"/>
        <v>ок</v>
      </c>
    </row>
    <row r="45" spans="1:26" hidden="1" x14ac:dyDescent="0.25">
      <c r="A45" s="157"/>
      <c r="B45" s="165"/>
      <c r="C45" s="162"/>
      <c r="D45" s="126">
        <v>2</v>
      </c>
      <c r="E45" s="255"/>
      <c r="F45" s="256"/>
      <c r="G45" s="257"/>
      <c r="H45" s="256"/>
      <c r="I45" s="257"/>
      <c r="J45" s="256"/>
      <c r="K45" s="257"/>
      <c r="L45" s="256"/>
      <c r="M45" s="257"/>
      <c r="N45" s="256"/>
      <c r="O45" s="258"/>
      <c r="P45" s="256"/>
      <c r="Q45" s="257"/>
      <c r="R45" s="256"/>
      <c r="S45" s="257"/>
      <c r="T45" s="255"/>
      <c r="U45" s="259"/>
      <c r="V45" s="200">
        <f t="shared" si="1"/>
        <v>0</v>
      </c>
      <c r="W45" s="201" t="e">
        <f t="shared" si="2"/>
        <v>#DIV/0!</v>
      </c>
      <c r="X45" s="253"/>
      <c r="Y45" s="254"/>
      <c r="Z45" s="115" t="str">
        <f t="shared" si="0"/>
        <v>ок</v>
      </c>
    </row>
    <row r="46" spans="1:26" hidden="1" x14ac:dyDescent="0.25">
      <c r="A46" s="157"/>
      <c r="B46" s="165"/>
      <c r="C46" s="162"/>
      <c r="D46" s="126">
        <v>3</v>
      </c>
      <c r="E46" s="255"/>
      <c r="F46" s="256"/>
      <c r="G46" s="257"/>
      <c r="H46" s="256"/>
      <c r="I46" s="257"/>
      <c r="J46" s="256"/>
      <c r="K46" s="257"/>
      <c r="L46" s="256"/>
      <c r="M46" s="257"/>
      <c r="N46" s="256"/>
      <c r="O46" s="258"/>
      <c r="P46" s="256"/>
      <c r="Q46" s="257"/>
      <c r="R46" s="256"/>
      <c r="S46" s="257"/>
      <c r="T46" s="255"/>
      <c r="U46" s="259"/>
      <c r="V46" s="200">
        <f t="shared" si="1"/>
        <v>0</v>
      </c>
      <c r="W46" s="201" t="e">
        <f t="shared" si="2"/>
        <v>#DIV/0!</v>
      </c>
      <c r="X46" s="253"/>
      <c r="Y46" s="254"/>
      <c r="Z46" s="115" t="str">
        <f t="shared" si="0"/>
        <v>ок</v>
      </c>
    </row>
    <row r="47" spans="1:26" hidden="1" x14ac:dyDescent="0.25">
      <c r="A47" s="157"/>
      <c r="B47" s="169"/>
      <c r="C47" s="163"/>
      <c r="D47" s="127">
        <v>4</v>
      </c>
      <c r="E47" s="260"/>
      <c r="F47" s="261"/>
      <c r="G47" s="262"/>
      <c r="H47" s="261"/>
      <c r="I47" s="262"/>
      <c r="J47" s="261"/>
      <c r="K47" s="262"/>
      <c r="L47" s="261"/>
      <c r="M47" s="262"/>
      <c r="N47" s="261"/>
      <c r="O47" s="263"/>
      <c r="P47" s="261"/>
      <c r="Q47" s="262"/>
      <c r="R47" s="261"/>
      <c r="S47" s="262"/>
      <c r="T47" s="260"/>
      <c r="U47" s="264"/>
      <c r="V47" s="200">
        <f t="shared" si="1"/>
        <v>0</v>
      </c>
      <c r="W47" s="201" t="e">
        <f t="shared" si="2"/>
        <v>#DIV/0!</v>
      </c>
      <c r="X47" s="253"/>
      <c r="Y47" s="254"/>
      <c r="Z47" s="115" t="str">
        <f t="shared" si="0"/>
        <v>ок</v>
      </c>
    </row>
    <row r="48" spans="1:26" hidden="1" x14ac:dyDescent="0.25">
      <c r="A48" s="157">
        <v>6</v>
      </c>
      <c r="B48" s="164" t="s">
        <v>73</v>
      </c>
      <c r="C48" s="161" t="s">
        <v>74</v>
      </c>
      <c r="D48" s="125">
        <v>1</v>
      </c>
      <c r="E48" s="265"/>
      <c r="F48" s="266"/>
      <c r="G48" s="267"/>
      <c r="H48" s="266"/>
      <c r="I48" s="267"/>
      <c r="J48" s="266"/>
      <c r="K48" s="267"/>
      <c r="L48" s="266"/>
      <c r="M48" s="267"/>
      <c r="N48" s="266"/>
      <c r="O48" s="268"/>
      <c r="P48" s="266"/>
      <c r="Q48" s="267"/>
      <c r="R48" s="266"/>
      <c r="S48" s="267"/>
      <c r="T48" s="265"/>
      <c r="U48" s="269"/>
      <c r="V48" s="214">
        <f t="shared" si="1"/>
        <v>0</v>
      </c>
      <c r="W48" s="213" t="e">
        <f t="shared" si="2"/>
        <v>#DIV/0!</v>
      </c>
      <c r="X48" s="253"/>
      <c r="Y48" s="254"/>
      <c r="Z48" s="115" t="str">
        <f t="shared" si="0"/>
        <v>ок</v>
      </c>
    </row>
    <row r="49" spans="1:26" hidden="1" x14ac:dyDescent="0.25">
      <c r="A49" s="157"/>
      <c r="B49" s="165"/>
      <c r="C49" s="162"/>
      <c r="D49" s="126">
        <v>2</v>
      </c>
      <c r="E49" s="255"/>
      <c r="F49" s="256"/>
      <c r="G49" s="257"/>
      <c r="H49" s="256"/>
      <c r="I49" s="257"/>
      <c r="J49" s="256"/>
      <c r="K49" s="257"/>
      <c r="L49" s="256"/>
      <c r="M49" s="257"/>
      <c r="N49" s="256"/>
      <c r="O49" s="258"/>
      <c r="P49" s="256"/>
      <c r="Q49" s="257"/>
      <c r="R49" s="256"/>
      <c r="S49" s="257"/>
      <c r="T49" s="255"/>
      <c r="U49" s="259"/>
      <c r="V49" s="192">
        <f t="shared" si="1"/>
        <v>0</v>
      </c>
      <c r="W49" s="193" t="e">
        <f t="shared" si="2"/>
        <v>#DIV/0!</v>
      </c>
      <c r="X49" s="253"/>
      <c r="Y49" s="254"/>
      <c r="Z49" s="115" t="str">
        <f t="shared" si="0"/>
        <v>ок</v>
      </c>
    </row>
    <row r="50" spans="1:26" hidden="1" x14ac:dyDescent="0.25">
      <c r="A50" s="157"/>
      <c r="B50" s="165"/>
      <c r="C50" s="162"/>
      <c r="D50" s="126">
        <v>3</v>
      </c>
      <c r="E50" s="255"/>
      <c r="F50" s="256"/>
      <c r="G50" s="257"/>
      <c r="H50" s="256"/>
      <c r="I50" s="257"/>
      <c r="J50" s="256"/>
      <c r="K50" s="257"/>
      <c r="L50" s="256"/>
      <c r="M50" s="257"/>
      <c r="N50" s="256"/>
      <c r="O50" s="258"/>
      <c r="P50" s="256"/>
      <c r="Q50" s="257"/>
      <c r="R50" s="256"/>
      <c r="S50" s="257"/>
      <c r="T50" s="255"/>
      <c r="U50" s="259"/>
      <c r="V50" s="200">
        <f t="shared" si="1"/>
        <v>0</v>
      </c>
      <c r="W50" s="201" t="e">
        <f t="shared" si="2"/>
        <v>#DIV/0!</v>
      </c>
      <c r="X50" s="253"/>
      <c r="Y50" s="254"/>
      <c r="Z50" s="115" t="str">
        <f t="shared" si="0"/>
        <v>ок</v>
      </c>
    </row>
    <row r="51" spans="1:26" hidden="1" x14ac:dyDescent="0.25">
      <c r="A51" s="157"/>
      <c r="B51" s="166"/>
      <c r="C51" s="167"/>
      <c r="D51" s="128">
        <v>4</v>
      </c>
      <c r="E51" s="270"/>
      <c r="F51" s="271"/>
      <c r="G51" s="272"/>
      <c r="H51" s="271"/>
      <c r="I51" s="272"/>
      <c r="J51" s="271"/>
      <c r="K51" s="272"/>
      <c r="L51" s="271"/>
      <c r="M51" s="272"/>
      <c r="N51" s="271"/>
      <c r="O51" s="273"/>
      <c r="P51" s="271"/>
      <c r="Q51" s="272"/>
      <c r="R51" s="271"/>
      <c r="S51" s="272"/>
      <c r="T51" s="270"/>
      <c r="U51" s="274"/>
      <c r="V51" s="200">
        <f t="shared" si="1"/>
        <v>0</v>
      </c>
      <c r="W51" s="201" t="e">
        <f t="shared" si="2"/>
        <v>#DIV/0!</v>
      </c>
      <c r="X51" s="253"/>
      <c r="Y51" s="254"/>
      <c r="Z51" s="115" t="str">
        <f t="shared" si="0"/>
        <v>ок</v>
      </c>
    </row>
    <row r="52" spans="1:26" hidden="1" x14ac:dyDescent="0.25">
      <c r="A52" s="157">
        <v>7</v>
      </c>
      <c r="B52" s="168" t="s">
        <v>75</v>
      </c>
      <c r="C52" s="170" t="s">
        <v>76</v>
      </c>
      <c r="D52" s="129">
        <v>1</v>
      </c>
      <c r="E52" s="248"/>
      <c r="F52" s="249"/>
      <c r="G52" s="250"/>
      <c r="H52" s="249"/>
      <c r="I52" s="250"/>
      <c r="J52" s="249"/>
      <c r="K52" s="250"/>
      <c r="L52" s="249"/>
      <c r="M52" s="250"/>
      <c r="N52" s="249"/>
      <c r="O52" s="251"/>
      <c r="P52" s="249"/>
      <c r="Q52" s="250"/>
      <c r="R52" s="249"/>
      <c r="S52" s="250"/>
      <c r="T52" s="248"/>
      <c r="U52" s="252"/>
      <c r="V52" s="200">
        <f t="shared" si="1"/>
        <v>0</v>
      </c>
      <c r="W52" s="201" t="e">
        <f t="shared" si="2"/>
        <v>#DIV/0!</v>
      </c>
      <c r="X52" s="253"/>
      <c r="Y52" s="254"/>
      <c r="Z52" s="115" t="str">
        <f t="shared" si="0"/>
        <v>ок</v>
      </c>
    </row>
    <row r="53" spans="1:26" hidden="1" x14ac:dyDescent="0.25">
      <c r="A53" s="157"/>
      <c r="B53" s="165"/>
      <c r="C53" s="162"/>
      <c r="D53" s="126">
        <v>2</v>
      </c>
      <c r="E53" s="255"/>
      <c r="F53" s="256"/>
      <c r="G53" s="257"/>
      <c r="H53" s="256"/>
      <c r="I53" s="257"/>
      <c r="J53" s="256"/>
      <c r="K53" s="257"/>
      <c r="L53" s="256"/>
      <c r="M53" s="257"/>
      <c r="N53" s="256"/>
      <c r="O53" s="258"/>
      <c r="P53" s="256"/>
      <c r="Q53" s="257"/>
      <c r="R53" s="256"/>
      <c r="S53" s="257"/>
      <c r="T53" s="255"/>
      <c r="U53" s="259"/>
      <c r="V53" s="200">
        <f t="shared" si="1"/>
        <v>0</v>
      </c>
      <c r="W53" s="201" t="e">
        <f t="shared" si="2"/>
        <v>#DIV/0!</v>
      </c>
      <c r="X53" s="253"/>
      <c r="Y53" s="254"/>
      <c r="Z53" s="115" t="str">
        <f t="shared" si="0"/>
        <v>ок</v>
      </c>
    </row>
    <row r="54" spans="1:26" hidden="1" x14ac:dyDescent="0.25">
      <c r="A54" s="157"/>
      <c r="B54" s="165"/>
      <c r="C54" s="162"/>
      <c r="D54" s="126">
        <v>3</v>
      </c>
      <c r="E54" s="255"/>
      <c r="F54" s="256"/>
      <c r="G54" s="257"/>
      <c r="H54" s="256"/>
      <c r="I54" s="257"/>
      <c r="J54" s="256"/>
      <c r="K54" s="257"/>
      <c r="L54" s="256"/>
      <c r="M54" s="257"/>
      <c r="N54" s="256"/>
      <c r="O54" s="258"/>
      <c r="P54" s="256"/>
      <c r="Q54" s="257"/>
      <c r="R54" s="256"/>
      <c r="S54" s="257"/>
      <c r="T54" s="255"/>
      <c r="U54" s="259"/>
      <c r="V54" s="200">
        <f t="shared" si="1"/>
        <v>0</v>
      </c>
      <c r="W54" s="201" t="e">
        <f t="shared" si="2"/>
        <v>#DIV/0!</v>
      </c>
      <c r="X54" s="253"/>
      <c r="Y54" s="254"/>
      <c r="Z54" s="115" t="str">
        <f t="shared" si="0"/>
        <v>ок</v>
      </c>
    </row>
    <row r="55" spans="1:26" hidden="1" x14ac:dyDescent="0.25">
      <c r="A55" s="157"/>
      <c r="B55" s="169"/>
      <c r="C55" s="163"/>
      <c r="D55" s="127">
        <v>4</v>
      </c>
      <c r="E55" s="260"/>
      <c r="F55" s="261"/>
      <c r="G55" s="262"/>
      <c r="H55" s="261"/>
      <c r="I55" s="262"/>
      <c r="J55" s="261"/>
      <c r="K55" s="262"/>
      <c r="L55" s="261"/>
      <c r="M55" s="262"/>
      <c r="N55" s="261"/>
      <c r="O55" s="263"/>
      <c r="P55" s="261"/>
      <c r="Q55" s="262"/>
      <c r="R55" s="261"/>
      <c r="S55" s="262"/>
      <c r="T55" s="260"/>
      <c r="U55" s="264"/>
      <c r="V55" s="200">
        <f t="shared" si="1"/>
        <v>0</v>
      </c>
      <c r="W55" s="201" t="e">
        <f t="shared" si="2"/>
        <v>#DIV/0!</v>
      </c>
      <c r="X55" s="253"/>
      <c r="Y55" s="254"/>
      <c r="Z55" s="115" t="str">
        <f t="shared" si="0"/>
        <v>ок</v>
      </c>
    </row>
    <row r="56" spans="1:26" hidden="1" x14ac:dyDescent="0.25">
      <c r="A56" s="157">
        <v>8</v>
      </c>
      <c r="B56" s="164" t="s">
        <v>77</v>
      </c>
      <c r="C56" s="161" t="s">
        <v>78</v>
      </c>
      <c r="D56" s="125">
        <v>1</v>
      </c>
      <c r="E56" s="265"/>
      <c r="F56" s="266"/>
      <c r="G56" s="267"/>
      <c r="H56" s="266"/>
      <c r="I56" s="267"/>
      <c r="J56" s="266"/>
      <c r="K56" s="267"/>
      <c r="L56" s="266"/>
      <c r="M56" s="267"/>
      <c r="N56" s="266"/>
      <c r="O56" s="268"/>
      <c r="P56" s="266"/>
      <c r="Q56" s="267"/>
      <c r="R56" s="266"/>
      <c r="S56" s="267"/>
      <c r="T56" s="265"/>
      <c r="U56" s="269"/>
      <c r="V56" s="200">
        <f t="shared" si="1"/>
        <v>0</v>
      </c>
      <c r="W56" s="201" t="e">
        <f t="shared" si="2"/>
        <v>#DIV/0!</v>
      </c>
      <c r="X56" s="253"/>
      <c r="Y56" s="254"/>
      <c r="Z56" s="115" t="str">
        <f t="shared" si="0"/>
        <v>ок</v>
      </c>
    </row>
    <row r="57" spans="1:26" hidden="1" x14ac:dyDescent="0.25">
      <c r="A57" s="157"/>
      <c r="B57" s="165"/>
      <c r="C57" s="162"/>
      <c r="D57" s="126">
        <v>2</v>
      </c>
      <c r="E57" s="255"/>
      <c r="F57" s="256"/>
      <c r="G57" s="257"/>
      <c r="H57" s="256"/>
      <c r="I57" s="257"/>
      <c r="J57" s="256"/>
      <c r="K57" s="257"/>
      <c r="L57" s="256"/>
      <c r="M57" s="257"/>
      <c r="N57" s="256"/>
      <c r="O57" s="258"/>
      <c r="P57" s="256"/>
      <c r="Q57" s="257"/>
      <c r="R57" s="256"/>
      <c r="S57" s="257"/>
      <c r="T57" s="255"/>
      <c r="U57" s="259"/>
      <c r="V57" s="200">
        <f t="shared" si="1"/>
        <v>0</v>
      </c>
      <c r="W57" s="201" t="e">
        <f t="shared" si="2"/>
        <v>#DIV/0!</v>
      </c>
      <c r="X57" s="253"/>
      <c r="Y57" s="254"/>
      <c r="Z57" s="115" t="str">
        <f t="shared" si="0"/>
        <v>ок</v>
      </c>
    </row>
    <row r="58" spans="1:26" hidden="1" x14ac:dyDescent="0.25">
      <c r="A58" s="157"/>
      <c r="B58" s="165"/>
      <c r="C58" s="162"/>
      <c r="D58" s="126">
        <v>3</v>
      </c>
      <c r="E58" s="255"/>
      <c r="F58" s="256"/>
      <c r="G58" s="257"/>
      <c r="H58" s="256"/>
      <c r="I58" s="257"/>
      <c r="J58" s="256"/>
      <c r="K58" s="257"/>
      <c r="L58" s="256"/>
      <c r="M58" s="257"/>
      <c r="N58" s="256"/>
      <c r="O58" s="258"/>
      <c r="P58" s="256"/>
      <c r="Q58" s="257"/>
      <c r="R58" s="256"/>
      <c r="S58" s="257"/>
      <c r="T58" s="255"/>
      <c r="U58" s="259"/>
      <c r="V58" s="200">
        <f t="shared" si="1"/>
        <v>0</v>
      </c>
      <c r="W58" s="201" t="e">
        <f t="shared" si="2"/>
        <v>#DIV/0!</v>
      </c>
      <c r="X58" s="253"/>
      <c r="Y58" s="254"/>
      <c r="Z58" s="115" t="str">
        <f t="shared" si="0"/>
        <v>ок</v>
      </c>
    </row>
    <row r="59" spans="1:26" hidden="1" x14ac:dyDescent="0.25">
      <c r="A59" s="157"/>
      <c r="B59" s="166"/>
      <c r="C59" s="167"/>
      <c r="D59" s="128">
        <v>4</v>
      </c>
      <c r="E59" s="270"/>
      <c r="F59" s="271"/>
      <c r="G59" s="272"/>
      <c r="H59" s="271"/>
      <c r="I59" s="272"/>
      <c r="J59" s="271"/>
      <c r="K59" s="272"/>
      <c r="L59" s="271"/>
      <c r="M59" s="272"/>
      <c r="N59" s="271"/>
      <c r="O59" s="273"/>
      <c r="P59" s="271"/>
      <c r="Q59" s="272"/>
      <c r="R59" s="271"/>
      <c r="S59" s="272"/>
      <c r="T59" s="270"/>
      <c r="U59" s="274"/>
      <c r="V59" s="200">
        <f t="shared" si="1"/>
        <v>0</v>
      </c>
      <c r="W59" s="201" t="e">
        <f t="shared" si="2"/>
        <v>#DIV/0!</v>
      </c>
      <c r="X59" s="253"/>
      <c r="Y59" s="254"/>
      <c r="Z59" s="115" t="str">
        <f t="shared" si="0"/>
        <v>ок</v>
      </c>
    </row>
    <row r="60" spans="1:26" hidden="1" x14ac:dyDescent="0.25">
      <c r="A60" s="157">
        <v>9</v>
      </c>
      <c r="B60" s="168" t="s">
        <v>79</v>
      </c>
      <c r="C60" s="170" t="s">
        <v>80</v>
      </c>
      <c r="D60" s="129">
        <v>1</v>
      </c>
      <c r="E60" s="248"/>
      <c r="F60" s="249"/>
      <c r="G60" s="250"/>
      <c r="H60" s="249"/>
      <c r="I60" s="250"/>
      <c r="J60" s="249"/>
      <c r="K60" s="250"/>
      <c r="L60" s="249"/>
      <c r="M60" s="250"/>
      <c r="N60" s="249"/>
      <c r="O60" s="251"/>
      <c r="P60" s="249"/>
      <c r="Q60" s="250"/>
      <c r="R60" s="249"/>
      <c r="S60" s="250"/>
      <c r="T60" s="248"/>
      <c r="U60" s="252"/>
      <c r="V60" s="200">
        <f t="shared" si="1"/>
        <v>0</v>
      </c>
      <c r="W60" s="201" t="e">
        <f t="shared" si="2"/>
        <v>#DIV/0!</v>
      </c>
      <c r="X60" s="253"/>
      <c r="Y60" s="254"/>
      <c r="Z60" s="115" t="str">
        <f t="shared" si="0"/>
        <v>ок</v>
      </c>
    </row>
    <row r="61" spans="1:26" hidden="1" x14ac:dyDescent="0.25">
      <c r="A61" s="157"/>
      <c r="B61" s="165"/>
      <c r="C61" s="162"/>
      <c r="D61" s="126">
        <v>2</v>
      </c>
      <c r="E61" s="255"/>
      <c r="F61" s="256"/>
      <c r="G61" s="257"/>
      <c r="H61" s="256"/>
      <c r="I61" s="257"/>
      <c r="J61" s="256"/>
      <c r="K61" s="257"/>
      <c r="L61" s="256"/>
      <c r="M61" s="257"/>
      <c r="N61" s="256"/>
      <c r="O61" s="258"/>
      <c r="P61" s="256"/>
      <c r="Q61" s="257"/>
      <c r="R61" s="256"/>
      <c r="S61" s="257"/>
      <c r="T61" s="255"/>
      <c r="U61" s="259"/>
      <c r="V61" s="200">
        <f t="shared" si="1"/>
        <v>0</v>
      </c>
      <c r="W61" s="201" t="e">
        <f t="shared" si="2"/>
        <v>#DIV/0!</v>
      </c>
      <c r="X61" s="253"/>
      <c r="Y61" s="254"/>
      <c r="Z61" s="115" t="str">
        <f t="shared" si="0"/>
        <v>ок</v>
      </c>
    </row>
    <row r="62" spans="1:26" hidden="1" x14ac:dyDescent="0.25">
      <c r="A62" s="157"/>
      <c r="B62" s="165"/>
      <c r="C62" s="162"/>
      <c r="D62" s="126">
        <v>3</v>
      </c>
      <c r="E62" s="255"/>
      <c r="F62" s="256"/>
      <c r="G62" s="257"/>
      <c r="H62" s="256"/>
      <c r="I62" s="257"/>
      <c r="J62" s="256"/>
      <c r="K62" s="257"/>
      <c r="L62" s="256"/>
      <c r="M62" s="257"/>
      <c r="N62" s="256"/>
      <c r="O62" s="258"/>
      <c r="P62" s="256"/>
      <c r="Q62" s="257"/>
      <c r="R62" s="256"/>
      <c r="S62" s="257"/>
      <c r="T62" s="255"/>
      <c r="U62" s="259"/>
      <c r="V62" s="200">
        <f t="shared" si="1"/>
        <v>0</v>
      </c>
      <c r="W62" s="201" t="e">
        <f t="shared" si="2"/>
        <v>#DIV/0!</v>
      </c>
      <c r="X62" s="253"/>
      <c r="Y62" s="254"/>
      <c r="Z62" s="115" t="str">
        <f t="shared" si="0"/>
        <v>ок</v>
      </c>
    </row>
    <row r="63" spans="1:26" hidden="1" x14ac:dyDescent="0.25">
      <c r="A63" s="171"/>
      <c r="B63" s="169"/>
      <c r="C63" s="163"/>
      <c r="D63" s="127">
        <v>4</v>
      </c>
      <c r="E63" s="260"/>
      <c r="F63" s="261"/>
      <c r="G63" s="262"/>
      <c r="H63" s="261"/>
      <c r="I63" s="262"/>
      <c r="J63" s="261"/>
      <c r="K63" s="262"/>
      <c r="L63" s="261"/>
      <c r="M63" s="262"/>
      <c r="N63" s="261"/>
      <c r="O63" s="263"/>
      <c r="P63" s="261"/>
      <c r="Q63" s="262"/>
      <c r="R63" s="261"/>
      <c r="S63" s="262"/>
      <c r="T63" s="260"/>
      <c r="U63" s="264"/>
      <c r="V63" s="200">
        <f t="shared" si="1"/>
        <v>0</v>
      </c>
      <c r="W63" s="201" t="e">
        <f t="shared" si="2"/>
        <v>#DIV/0!</v>
      </c>
      <c r="X63" s="253"/>
      <c r="Y63" s="254"/>
      <c r="Z63" s="115" t="str">
        <f t="shared" si="0"/>
        <v>ок</v>
      </c>
    </row>
    <row r="64" spans="1:26" hidden="1" x14ac:dyDescent="0.25">
      <c r="A64" s="156">
        <v>10</v>
      </c>
      <c r="B64" s="164" t="s">
        <v>81</v>
      </c>
      <c r="C64" s="161" t="s">
        <v>82</v>
      </c>
      <c r="D64" s="125">
        <v>1</v>
      </c>
      <c r="E64" s="265"/>
      <c r="F64" s="266"/>
      <c r="G64" s="267"/>
      <c r="H64" s="266"/>
      <c r="I64" s="267"/>
      <c r="J64" s="266"/>
      <c r="K64" s="267"/>
      <c r="L64" s="266"/>
      <c r="M64" s="267"/>
      <c r="N64" s="266"/>
      <c r="O64" s="268"/>
      <c r="P64" s="266"/>
      <c r="Q64" s="267"/>
      <c r="R64" s="266"/>
      <c r="S64" s="267"/>
      <c r="T64" s="265"/>
      <c r="U64" s="269"/>
      <c r="V64" s="200">
        <f t="shared" si="1"/>
        <v>0</v>
      </c>
      <c r="W64" s="201" t="e">
        <f t="shared" si="2"/>
        <v>#DIV/0!</v>
      </c>
      <c r="X64" s="253"/>
      <c r="Y64" s="254"/>
      <c r="Z64" s="115" t="str">
        <f t="shared" si="0"/>
        <v>ок</v>
      </c>
    </row>
    <row r="65" spans="1:26" hidden="1" x14ac:dyDescent="0.25">
      <c r="A65" s="157"/>
      <c r="B65" s="165"/>
      <c r="C65" s="162"/>
      <c r="D65" s="126">
        <v>2</v>
      </c>
      <c r="E65" s="255"/>
      <c r="F65" s="256"/>
      <c r="G65" s="257"/>
      <c r="H65" s="256"/>
      <c r="I65" s="257"/>
      <c r="J65" s="256"/>
      <c r="K65" s="257"/>
      <c r="L65" s="256"/>
      <c r="M65" s="257"/>
      <c r="N65" s="256"/>
      <c r="O65" s="258"/>
      <c r="P65" s="256"/>
      <c r="Q65" s="257"/>
      <c r="R65" s="256"/>
      <c r="S65" s="257"/>
      <c r="T65" s="255"/>
      <c r="U65" s="259"/>
      <c r="V65" s="200">
        <f t="shared" si="1"/>
        <v>0</v>
      </c>
      <c r="W65" s="201" t="e">
        <f t="shared" si="2"/>
        <v>#DIV/0!</v>
      </c>
      <c r="X65" s="253"/>
      <c r="Y65" s="254"/>
      <c r="Z65" s="115" t="e">
        <f>IF(P131+R131+T131=#REF!,"ок","не верно")</f>
        <v>#REF!</v>
      </c>
    </row>
    <row r="66" spans="1:26" hidden="1" x14ac:dyDescent="0.25">
      <c r="A66" s="157"/>
      <c r="B66" s="165"/>
      <c r="C66" s="162"/>
      <c r="D66" s="126">
        <v>3</v>
      </c>
      <c r="E66" s="255"/>
      <c r="F66" s="256"/>
      <c r="G66" s="257"/>
      <c r="H66" s="256"/>
      <c r="I66" s="257"/>
      <c r="J66" s="256"/>
      <c r="K66" s="257"/>
      <c r="L66" s="256"/>
      <c r="M66" s="257"/>
      <c r="N66" s="256"/>
      <c r="O66" s="258"/>
      <c r="P66" s="256"/>
      <c r="Q66" s="257"/>
      <c r="R66" s="256"/>
      <c r="S66" s="257"/>
      <c r="T66" s="255"/>
      <c r="U66" s="259"/>
      <c r="V66" s="200">
        <f t="shared" si="1"/>
        <v>0</v>
      </c>
      <c r="W66" s="201" t="e">
        <f t="shared" si="2"/>
        <v>#DIV/0!</v>
      </c>
      <c r="X66" s="253"/>
      <c r="Y66" s="254"/>
      <c r="Z66" s="115" t="str">
        <f t="shared" si="0"/>
        <v>ок</v>
      </c>
    </row>
    <row r="67" spans="1:26" hidden="1" x14ac:dyDescent="0.25">
      <c r="A67" s="172"/>
      <c r="B67" s="166"/>
      <c r="C67" s="167"/>
      <c r="D67" s="128">
        <v>4</v>
      </c>
      <c r="E67" s="270"/>
      <c r="F67" s="271"/>
      <c r="G67" s="272"/>
      <c r="H67" s="271"/>
      <c r="I67" s="272"/>
      <c r="J67" s="271"/>
      <c r="K67" s="272"/>
      <c r="L67" s="271"/>
      <c r="M67" s="272"/>
      <c r="N67" s="271"/>
      <c r="O67" s="273"/>
      <c r="P67" s="271"/>
      <c r="Q67" s="272"/>
      <c r="R67" s="271"/>
      <c r="S67" s="272"/>
      <c r="T67" s="270"/>
      <c r="U67" s="274"/>
      <c r="V67" s="200">
        <f t="shared" si="1"/>
        <v>0</v>
      </c>
      <c r="W67" s="201" t="e">
        <f t="shared" si="2"/>
        <v>#DIV/0!</v>
      </c>
      <c r="X67" s="253"/>
      <c r="Y67" s="254"/>
      <c r="Z67" s="115" t="str">
        <f t="shared" si="0"/>
        <v>ок</v>
      </c>
    </row>
    <row r="68" spans="1:26" hidden="1" x14ac:dyDescent="0.25">
      <c r="A68" s="173">
        <v>11</v>
      </c>
      <c r="B68" s="168" t="s">
        <v>83</v>
      </c>
      <c r="C68" s="170" t="s">
        <v>84</v>
      </c>
      <c r="D68" s="129">
        <v>1</v>
      </c>
      <c r="E68" s="248"/>
      <c r="F68" s="249"/>
      <c r="G68" s="250"/>
      <c r="H68" s="249"/>
      <c r="I68" s="250"/>
      <c r="J68" s="249"/>
      <c r="K68" s="250"/>
      <c r="L68" s="249"/>
      <c r="M68" s="250"/>
      <c r="N68" s="249"/>
      <c r="O68" s="251"/>
      <c r="P68" s="249"/>
      <c r="Q68" s="250"/>
      <c r="R68" s="249"/>
      <c r="S68" s="250"/>
      <c r="T68" s="248"/>
      <c r="U68" s="252"/>
      <c r="V68" s="200">
        <f t="shared" si="1"/>
        <v>0</v>
      </c>
      <c r="W68" s="201" t="e">
        <f t="shared" si="2"/>
        <v>#DIV/0!</v>
      </c>
      <c r="X68" s="253"/>
      <c r="Y68" s="254"/>
      <c r="Z68" s="115" t="str">
        <f t="shared" si="0"/>
        <v>ок</v>
      </c>
    </row>
    <row r="69" spans="1:26" hidden="1" x14ac:dyDescent="0.25">
      <c r="A69" s="157"/>
      <c r="B69" s="165"/>
      <c r="C69" s="162"/>
      <c r="D69" s="126">
        <v>2</v>
      </c>
      <c r="E69" s="255"/>
      <c r="F69" s="256"/>
      <c r="G69" s="257"/>
      <c r="H69" s="256"/>
      <c r="I69" s="257"/>
      <c r="J69" s="256"/>
      <c r="K69" s="257"/>
      <c r="L69" s="256"/>
      <c r="M69" s="257"/>
      <c r="N69" s="256"/>
      <c r="O69" s="258"/>
      <c r="P69" s="256"/>
      <c r="Q69" s="257"/>
      <c r="R69" s="256"/>
      <c r="S69" s="257"/>
      <c r="T69" s="255"/>
      <c r="U69" s="259"/>
      <c r="V69" s="200">
        <f t="shared" si="1"/>
        <v>0</v>
      </c>
      <c r="W69" s="201" t="e">
        <f t="shared" si="2"/>
        <v>#DIV/0!</v>
      </c>
      <c r="X69" s="253"/>
      <c r="Y69" s="254"/>
      <c r="Z69" s="115" t="str">
        <f t="shared" si="0"/>
        <v>ок</v>
      </c>
    </row>
    <row r="70" spans="1:26" hidden="1" x14ac:dyDescent="0.25">
      <c r="A70" s="157"/>
      <c r="B70" s="165"/>
      <c r="C70" s="162"/>
      <c r="D70" s="126">
        <v>3</v>
      </c>
      <c r="E70" s="255"/>
      <c r="F70" s="256"/>
      <c r="G70" s="257"/>
      <c r="H70" s="256"/>
      <c r="I70" s="257"/>
      <c r="J70" s="256"/>
      <c r="K70" s="257"/>
      <c r="L70" s="256"/>
      <c r="M70" s="257"/>
      <c r="N70" s="256"/>
      <c r="O70" s="258"/>
      <c r="P70" s="256"/>
      <c r="Q70" s="257"/>
      <c r="R70" s="256"/>
      <c r="S70" s="257"/>
      <c r="T70" s="255"/>
      <c r="U70" s="259"/>
      <c r="V70" s="200">
        <f t="shared" si="1"/>
        <v>0</v>
      </c>
      <c r="W70" s="201" t="e">
        <f t="shared" si="2"/>
        <v>#DIV/0!</v>
      </c>
      <c r="X70" s="253"/>
      <c r="Y70" s="254"/>
      <c r="Z70" s="115" t="str">
        <f t="shared" si="0"/>
        <v>ок</v>
      </c>
    </row>
    <row r="71" spans="1:26" hidden="1" x14ac:dyDescent="0.25">
      <c r="A71" s="171"/>
      <c r="B71" s="169"/>
      <c r="C71" s="163"/>
      <c r="D71" s="127">
        <v>4</v>
      </c>
      <c r="E71" s="260"/>
      <c r="F71" s="261"/>
      <c r="G71" s="262"/>
      <c r="H71" s="261"/>
      <c r="I71" s="262"/>
      <c r="J71" s="261"/>
      <c r="K71" s="262"/>
      <c r="L71" s="261"/>
      <c r="M71" s="262"/>
      <c r="N71" s="261"/>
      <c r="O71" s="263"/>
      <c r="P71" s="261"/>
      <c r="Q71" s="262"/>
      <c r="R71" s="261"/>
      <c r="S71" s="262"/>
      <c r="T71" s="260"/>
      <c r="U71" s="264"/>
      <c r="V71" s="206">
        <f t="shared" si="1"/>
        <v>0</v>
      </c>
      <c r="W71" s="207" t="e">
        <f t="shared" si="2"/>
        <v>#DIV/0!</v>
      </c>
      <c r="X71" s="253"/>
      <c r="Y71" s="254"/>
      <c r="Z71" s="115" t="str">
        <f>IF(P137+R137+T137=E137,"ок","не верно")</f>
        <v>ок</v>
      </c>
    </row>
    <row r="72" spans="1:26" x14ac:dyDescent="0.25">
      <c r="A72" s="164">
        <v>12</v>
      </c>
      <c r="B72" s="282" t="s">
        <v>85</v>
      </c>
      <c r="C72" s="283" t="s">
        <v>86</v>
      </c>
      <c r="D72" s="294">
        <v>1</v>
      </c>
      <c r="E72" s="284">
        <v>8</v>
      </c>
      <c r="F72" s="284">
        <v>0</v>
      </c>
      <c r="G72" s="229">
        <f t="shared" ref="G72:G127" si="3">(F72/E72)*100</f>
        <v>0</v>
      </c>
      <c r="H72" s="284">
        <v>0</v>
      </c>
      <c r="I72" s="229">
        <f t="shared" ref="I72:I127" si="4">(H72/E72)*100</f>
        <v>0</v>
      </c>
      <c r="J72" s="284">
        <v>0</v>
      </c>
      <c r="K72" s="229">
        <f t="shared" ref="K72:K127" si="5">(J72/E72)*100</f>
        <v>0</v>
      </c>
      <c r="L72" s="284">
        <v>0</v>
      </c>
      <c r="M72" s="229">
        <f t="shared" ref="M72:M127" si="6">(L72/E72)*100</f>
        <v>0</v>
      </c>
      <c r="N72" s="284">
        <v>0</v>
      </c>
      <c r="O72" s="229">
        <f t="shared" ref="O72:O83" si="7">(N72/E72)*100</f>
        <v>0</v>
      </c>
      <c r="P72" s="229">
        <f t="shared" ref="P72:P83" si="8">F72+H72+J72+L72+N72</f>
        <v>0</v>
      </c>
      <c r="Q72" s="229">
        <f t="shared" ref="Q72:Q127" si="9">(P72/E72)*100</f>
        <v>0</v>
      </c>
      <c r="R72" s="284">
        <v>8</v>
      </c>
      <c r="S72" s="229">
        <f t="shared" ref="S72:S127" si="10">(R72/E72)*100</f>
        <v>100</v>
      </c>
      <c r="T72" s="284">
        <v>0</v>
      </c>
      <c r="U72" s="229">
        <f t="shared" ref="U72:U83" si="11">(T72/E72)*100</f>
        <v>0</v>
      </c>
      <c r="V72" s="229">
        <f t="shared" si="1"/>
        <v>8</v>
      </c>
      <c r="W72" s="229">
        <f>(V72/E72)*100</f>
        <v>100</v>
      </c>
      <c r="X72" s="229">
        <f>((F72+H72+J72)/E72)*100</f>
        <v>0</v>
      </c>
      <c r="Y72" s="211">
        <f>((F72+H72+J72+L72+N72)/E72)*100</f>
        <v>0</v>
      </c>
      <c r="Z72" s="130" t="str">
        <f t="shared" ref="Z72:Z126" si="12">IF(P72+R72+T72=E72,"ок","не верно")</f>
        <v>ок</v>
      </c>
    </row>
    <row r="73" spans="1:26" x14ac:dyDescent="0.25">
      <c r="A73" s="165"/>
      <c r="B73" s="276"/>
      <c r="C73" s="277"/>
      <c r="D73" s="295">
        <v>2</v>
      </c>
      <c r="E73" s="278">
        <v>4</v>
      </c>
      <c r="F73" s="278">
        <v>0</v>
      </c>
      <c r="G73" s="221">
        <v>0</v>
      </c>
      <c r="H73" s="278">
        <v>0</v>
      </c>
      <c r="I73" s="221">
        <f t="shared" si="4"/>
        <v>0</v>
      </c>
      <c r="J73" s="278">
        <v>0</v>
      </c>
      <c r="K73" s="221">
        <v>0</v>
      </c>
      <c r="L73" s="278">
        <v>0</v>
      </c>
      <c r="M73" s="221">
        <f t="shared" si="6"/>
        <v>0</v>
      </c>
      <c r="N73" s="278">
        <v>0</v>
      </c>
      <c r="O73" s="221">
        <f t="shared" si="7"/>
        <v>0</v>
      </c>
      <c r="P73" s="221">
        <f t="shared" si="8"/>
        <v>0</v>
      </c>
      <c r="Q73" s="221">
        <f t="shared" si="9"/>
        <v>0</v>
      </c>
      <c r="R73" s="278">
        <v>4</v>
      </c>
      <c r="S73" s="221">
        <f t="shared" si="10"/>
        <v>100</v>
      </c>
      <c r="T73" s="278">
        <v>0</v>
      </c>
      <c r="U73" s="221">
        <f t="shared" si="11"/>
        <v>0</v>
      </c>
      <c r="V73" s="221">
        <f t="shared" si="1"/>
        <v>4</v>
      </c>
      <c r="W73" s="221">
        <f t="shared" si="2"/>
        <v>100</v>
      </c>
      <c r="X73" s="221">
        <f t="shared" ref="X73:X127" si="13">((F73+H73+J73)/E73)*100</f>
        <v>0</v>
      </c>
      <c r="Y73" s="201">
        <f t="shared" ref="Y73:Y127" si="14">((F73+H73+J73+L73+N73)/E73)*100</f>
        <v>0</v>
      </c>
      <c r="Z73" s="130" t="str">
        <f t="shared" si="12"/>
        <v>ок</v>
      </c>
    </row>
    <row r="74" spans="1:26" hidden="1" x14ac:dyDescent="0.25">
      <c r="A74" s="165"/>
      <c r="B74" s="276"/>
      <c r="C74" s="277"/>
      <c r="D74" s="296">
        <v>3</v>
      </c>
      <c r="E74" s="278"/>
      <c r="F74" s="278"/>
      <c r="G74" s="221" t="e">
        <f t="shared" si="3"/>
        <v>#DIV/0!</v>
      </c>
      <c r="H74" s="278"/>
      <c r="I74" s="221" t="e">
        <f t="shared" si="4"/>
        <v>#DIV/0!</v>
      </c>
      <c r="J74" s="278"/>
      <c r="K74" s="221" t="e">
        <f t="shared" si="5"/>
        <v>#DIV/0!</v>
      </c>
      <c r="L74" s="278"/>
      <c r="M74" s="221" t="e">
        <f t="shared" si="6"/>
        <v>#DIV/0!</v>
      </c>
      <c r="N74" s="278"/>
      <c r="O74" s="221" t="e">
        <f t="shared" si="7"/>
        <v>#DIV/0!</v>
      </c>
      <c r="P74" s="221">
        <f t="shared" si="8"/>
        <v>0</v>
      </c>
      <c r="Q74" s="221" t="e">
        <f t="shared" si="9"/>
        <v>#DIV/0!</v>
      </c>
      <c r="R74" s="278"/>
      <c r="S74" s="221" t="e">
        <f t="shared" si="10"/>
        <v>#DIV/0!</v>
      </c>
      <c r="T74" s="278"/>
      <c r="U74" s="221" t="e">
        <f t="shared" si="11"/>
        <v>#DIV/0!</v>
      </c>
      <c r="V74" s="221">
        <f t="shared" si="1"/>
        <v>0</v>
      </c>
      <c r="W74" s="221" t="e">
        <f t="shared" si="2"/>
        <v>#DIV/0!</v>
      </c>
      <c r="X74" s="221" t="e">
        <f t="shared" si="13"/>
        <v>#DIV/0!</v>
      </c>
      <c r="Y74" s="201" t="e">
        <f t="shared" si="14"/>
        <v>#DIV/0!</v>
      </c>
      <c r="Z74" s="130" t="str">
        <f t="shared" si="12"/>
        <v>ок</v>
      </c>
    </row>
    <row r="75" spans="1:26" hidden="1" x14ac:dyDescent="0.25">
      <c r="A75" s="165"/>
      <c r="B75" s="276"/>
      <c r="C75" s="277"/>
      <c r="D75" s="296">
        <v>4</v>
      </c>
      <c r="E75" s="278"/>
      <c r="F75" s="278"/>
      <c r="G75" s="221" t="e">
        <f t="shared" si="3"/>
        <v>#DIV/0!</v>
      </c>
      <c r="H75" s="278"/>
      <c r="I75" s="221" t="e">
        <f t="shared" si="4"/>
        <v>#DIV/0!</v>
      </c>
      <c r="J75" s="278"/>
      <c r="K75" s="221" t="e">
        <f t="shared" si="5"/>
        <v>#DIV/0!</v>
      </c>
      <c r="L75" s="278"/>
      <c r="M75" s="221" t="e">
        <f t="shared" si="6"/>
        <v>#DIV/0!</v>
      </c>
      <c r="N75" s="278"/>
      <c r="O75" s="221" t="e">
        <f t="shared" si="7"/>
        <v>#DIV/0!</v>
      </c>
      <c r="P75" s="221">
        <f t="shared" si="8"/>
        <v>0</v>
      </c>
      <c r="Q75" s="221" t="e">
        <f t="shared" si="9"/>
        <v>#DIV/0!</v>
      </c>
      <c r="R75" s="278"/>
      <c r="S75" s="221" t="e">
        <f t="shared" si="10"/>
        <v>#DIV/0!</v>
      </c>
      <c r="T75" s="278"/>
      <c r="U75" s="221" t="e">
        <f t="shared" si="11"/>
        <v>#DIV/0!</v>
      </c>
      <c r="V75" s="221">
        <f t="shared" si="1"/>
        <v>0</v>
      </c>
      <c r="W75" s="221" t="e">
        <f t="shared" si="2"/>
        <v>#DIV/0!</v>
      </c>
      <c r="X75" s="221" t="e">
        <f t="shared" si="13"/>
        <v>#DIV/0!</v>
      </c>
      <c r="Y75" s="201" t="e">
        <f t="shared" si="14"/>
        <v>#DIV/0!</v>
      </c>
      <c r="Z75" s="130" t="str">
        <f t="shared" si="12"/>
        <v>ок</v>
      </c>
    </row>
    <row r="76" spans="1:26" x14ac:dyDescent="0.25">
      <c r="A76" s="165">
        <v>13</v>
      </c>
      <c r="B76" s="276" t="s">
        <v>87</v>
      </c>
      <c r="C76" s="277" t="s">
        <v>88</v>
      </c>
      <c r="D76" s="295">
        <v>1</v>
      </c>
      <c r="E76" s="278">
        <v>32</v>
      </c>
      <c r="F76" s="278">
        <v>1</v>
      </c>
      <c r="G76" s="221">
        <f t="shared" si="3"/>
        <v>3.125</v>
      </c>
      <c r="H76" s="278">
        <v>4</v>
      </c>
      <c r="I76" s="221">
        <f t="shared" si="4"/>
        <v>12.5</v>
      </c>
      <c r="J76" s="278">
        <v>0</v>
      </c>
      <c r="K76" s="221">
        <f t="shared" si="5"/>
        <v>0</v>
      </c>
      <c r="L76" s="278">
        <v>0</v>
      </c>
      <c r="M76" s="221">
        <f t="shared" si="6"/>
        <v>0</v>
      </c>
      <c r="N76" s="278">
        <v>0</v>
      </c>
      <c r="O76" s="221">
        <f t="shared" si="7"/>
        <v>0</v>
      </c>
      <c r="P76" s="221">
        <f t="shared" si="8"/>
        <v>5</v>
      </c>
      <c r="Q76" s="221">
        <f t="shared" si="9"/>
        <v>15.625</v>
      </c>
      <c r="R76" s="278">
        <v>27</v>
      </c>
      <c r="S76" s="221">
        <f t="shared" si="10"/>
        <v>84.375</v>
      </c>
      <c r="T76" s="278">
        <v>0</v>
      </c>
      <c r="U76" s="221">
        <f t="shared" si="11"/>
        <v>0</v>
      </c>
      <c r="V76" s="221">
        <f t="shared" si="1"/>
        <v>27</v>
      </c>
      <c r="W76" s="221">
        <f t="shared" si="2"/>
        <v>84.375</v>
      </c>
      <c r="X76" s="221">
        <f t="shared" si="13"/>
        <v>15.625</v>
      </c>
      <c r="Y76" s="201">
        <f t="shared" si="14"/>
        <v>15.625</v>
      </c>
      <c r="Z76" s="130" t="str">
        <f t="shared" si="12"/>
        <v>ок</v>
      </c>
    </row>
    <row r="77" spans="1:26" x14ac:dyDescent="0.25">
      <c r="A77" s="165"/>
      <c r="B77" s="276"/>
      <c r="C77" s="277"/>
      <c r="D77" s="295">
        <v>2</v>
      </c>
      <c r="E77" s="278">
        <v>19</v>
      </c>
      <c r="F77" s="278">
        <v>0</v>
      </c>
      <c r="G77" s="221">
        <f t="shared" si="3"/>
        <v>0</v>
      </c>
      <c r="H77" s="278">
        <v>0</v>
      </c>
      <c r="I77" s="221">
        <f t="shared" si="4"/>
        <v>0</v>
      </c>
      <c r="J77" s="278">
        <v>0</v>
      </c>
      <c r="K77" s="221">
        <f t="shared" si="5"/>
        <v>0</v>
      </c>
      <c r="L77" s="278">
        <v>0</v>
      </c>
      <c r="M77" s="221">
        <f t="shared" si="6"/>
        <v>0</v>
      </c>
      <c r="N77" s="278">
        <v>0</v>
      </c>
      <c r="O77" s="221">
        <f t="shared" si="7"/>
        <v>0</v>
      </c>
      <c r="P77" s="221">
        <f t="shared" si="8"/>
        <v>0</v>
      </c>
      <c r="Q77" s="221">
        <f t="shared" si="9"/>
        <v>0</v>
      </c>
      <c r="R77" s="278">
        <v>15</v>
      </c>
      <c r="S77" s="221">
        <f t="shared" si="10"/>
        <v>78.94736842105263</v>
      </c>
      <c r="T77" s="278">
        <v>4</v>
      </c>
      <c r="U77" s="221">
        <f t="shared" si="11"/>
        <v>21.052631578947366</v>
      </c>
      <c r="V77" s="221">
        <f t="shared" si="1"/>
        <v>19</v>
      </c>
      <c r="W77" s="221">
        <f t="shared" si="2"/>
        <v>100</v>
      </c>
      <c r="X77" s="221">
        <f t="shared" si="13"/>
        <v>0</v>
      </c>
      <c r="Y77" s="201">
        <f t="shared" si="14"/>
        <v>0</v>
      </c>
      <c r="Z77" s="130" t="str">
        <f t="shared" si="12"/>
        <v>ок</v>
      </c>
    </row>
    <row r="78" spans="1:26" hidden="1" x14ac:dyDescent="0.25">
      <c r="A78" s="165"/>
      <c r="B78" s="276"/>
      <c r="C78" s="277"/>
      <c r="D78" s="296">
        <v>3</v>
      </c>
      <c r="E78" s="278"/>
      <c r="F78" s="278"/>
      <c r="G78" s="221" t="e">
        <f t="shared" si="3"/>
        <v>#DIV/0!</v>
      </c>
      <c r="H78" s="278"/>
      <c r="I78" s="221" t="e">
        <f t="shared" si="4"/>
        <v>#DIV/0!</v>
      </c>
      <c r="J78" s="278"/>
      <c r="K78" s="221" t="e">
        <f t="shared" si="5"/>
        <v>#DIV/0!</v>
      </c>
      <c r="L78" s="278"/>
      <c r="M78" s="221" t="e">
        <f t="shared" si="6"/>
        <v>#DIV/0!</v>
      </c>
      <c r="N78" s="278"/>
      <c r="O78" s="221" t="e">
        <f t="shared" si="7"/>
        <v>#DIV/0!</v>
      </c>
      <c r="P78" s="221">
        <f t="shared" si="8"/>
        <v>0</v>
      </c>
      <c r="Q78" s="221" t="e">
        <f t="shared" si="9"/>
        <v>#DIV/0!</v>
      </c>
      <c r="R78" s="278"/>
      <c r="S78" s="221" t="e">
        <f t="shared" si="10"/>
        <v>#DIV/0!</v>
      </c>
      <c r="T78" s="278"/>
      <c r="U78" s="221" t="e">
        <f t="shared" si="11"/>
        <v>#DIV/0!</v>
      </c>
      <c r="V78" s="221">
        <f t="shared" si="1"/>
        <v>0</v>
      </c>
      <c r="W78" s="221" t="e">
        <f t="shared" si="2"/>
        <v>#DIV/0!</v>
      </c>
      <c r="X78" s="221" t="e">
        <f t="shared" si="13"/>
        <v>#DIV/0!</v>
      </c>
      <c r="Y78" s="201" t="e">
        <f t="shared" si="14"/>
        <v>#DIV/0!</v>
      </c>
      <c r="Z78" s="130" t="str">
        <f t="shared" si="12"/>
        <v>ок</v>
      </c>
    </row>
    <row r="79" spans="1:26" hidden="1" x14ac:dyDescent="0.25">
      <c r="A79" s="165"/>
      <c r="B79" s="276"/>
      <c r="C79" s="277"/>
      <c r="D79" s="296">
        <v>4</v>
      </c>
      <c r="E79" s="278"/>
      <c r="F79" s="278"/>
      <c r="G79" s="221" t="e">
        <f t="shared" si="3"/>
        <v>#DIV/0!</v>
      </c>
      <c r="H79" s="278"/>
      <c r="I79" s="221" t="e">
        <f t="shared" si="4"/>
        <v>#DIV/0!</v>
      </c>
      <c r="J79" s="278"/>
      <c r="K79" s="221" t="e">
        <f t="shared" si="5"/>
        <v>#DIV/0!</v>
      </c>
      <c r="L79" s="278"/>
      <c r="M79" s="221" t="e">
        <f t="shared" si="6"/>
        <v>#DIV/0!</v>
      </c>
      <c r="N79" s="278"/>
      <c r="O79" s="221" t="e">
        <f t="shared" si="7"/>
        <v>#DIV/0!</v>
      </c>
      <c r="P79" s="221">
        <f t="shared" si="8"/>
        <v>0</v>
      </c>
      <c r="Q79" s="221" t="e">
        <f t="shared" si="9"/>
        <v>#DIV/0!</v>
      </c>
      <c r="R79" s="278"/>
      <c r="S79" s="221" t="e">
        <f t="shared" si="10"/>
        <v>#DIV/0!</v>
      </c>
      <c r="T79" s="278"/>
      <c r="U79" s="221" t="e">
        <f t="shared" si="11"/>
        <v>#DIV/0!</v>
      </c>
      <c r="V79" s="221">
        <f t="shared" si="1"/>
        <v>0</v>
      </c>
      <c r="W79" s="221" t="e">
        <f t="shared" si="2"/>
        <v>#DIV/0!</v>
      </c>
      <c r="X79" s="221" t="e">
        <f t="shared" si="13"/>
        <v>#DIV/0!</v>
      </c>
      <c r="Y79" s="201" t="e">
        <f t="shared" si="14"/>
        <v>#DIV/0!</v>
      </c>
      <c r="Z79" s="130" t="str">
        <f t="shared" si="12"/>
        <v>ок</v>
      </c>
    </row>
    <row r="80" spans="1:26" x14ac:dyDescent="0.25">
      <c r="A80" s="165">
        <v>14</v>
      </c>
      <c r="B80" s="276" t="s">
        <v>89</v>
      </c>
      <c r="C80" s="277" t="s">
        <v>90</v>
      </c>
      <c r="D80" s="295">
        <v>1</v>
      </c>
      <c r="E80" s="278">
        <v>14</v>
      </c>
      <c r="F80" s="278">
        <v>0</v>
      </c>
      <c r="G80" s="221">
        <f t="shared" si="3"/>
        <v>0</v>
      </c>
      <c r="H80" s="278">
        <v>7</v>
      </c>
      <c r="I80" s="221">
        <f t="shared" si="4"/>
        <v>50</v>
      </c>
      <c r="J80" s="278">
        <v>0</v>
      </c>
      <c r="K80" s="221">
        <f t="shared" si="5"/>
        <v>0</v>
      </c>
      <c r="L80" s="278">
        <v>1</v>
      </c>
      <c r="M80" s="221">
        <f t="shared" si="6"/>
        <v>7.1428571428571423</v>
      </c>
      <c r="N80" s="278">
        <v>0</v>
      </c>
      <c r="O80" s="221">
        <f t="shared" si="7"/>
        <v>0</v>
      </c>
      <c r="P80" s="221">
        <f t="shared" si="8"/>
        <v>8</v>
      </c>
      <c r="Q80" s="221">
        <f t="shared" si="9"/>
        <v>57.142857142857139</v>
      </c>
      <c r="R80" s="278">
        <v>5</v>
      </c>
      <c r="S80" s="221">
        <f t="shared" si="10"/>
        <v>35.714285714285715</v>
      </c>
      <c r="T80" s="278">
        <v>1</v>
      </c>
      <c r="U80" s="221">
        <f t="shared" si="11"/>
        <v>7.1428571428571423</v>
      </c>
      <c r="V80" s="221">
        <f t="shared" si="1"/>
        <v>6</v>
      </c>
      <c r="W80" s="221">
        <f t="shared" si="2"/>
        <v>42.857142857142854</v>
      </c>
      <c r="X80" s="221">
        <f t="shared" si="13"/>
        <v>50</v>
      </c>
      <c r="Y80" s="201">
        <f t="shared" si="14"/>
        <v>57.142857142857139</v>
      </c>
      <c r="Z80" s="130" t="str">
        <f t="shared" si="12"/>
        <v>ок</v>
      </c>
    </row>
    <row r="81" spans="1:26" ht="16.5" thickBot="1" x14ac:dyDescent="0.3">
      <c r="A81" s="165"/>
      <c r="B81" s="276"/>
      <c r="C81" s="277"/>
      <c r="D81" s="295">
        <v>2</v>
      </c>
      <c r="E81" s="278">
        <v>20</v>
      </c>
      <c r="F81" s="278">
        <v>0</v>
      </c>
      <c r="G81" s="221">
        <f t="shared" si="3"/>
        <v>0</v>
      </c>
      <c r="H81" s="278">
        <v>3</v>
      </c>
      <c r="I81" s="221">
        <f t="shared" si="4"/>
        <v>15</v>
      </c>
      <c r="J81" s="278">
        <v>0</v>
      </c>
      <c r="K81" s="221">
        <f t="shared" si="5"/>
        <v>0</v>
      </c>
      <c r="L81" s="278">
        <v>9</v>
      </c>
      <c r="M81" s="221">
        <f t="shared" si="6"/>
        <v>45</v>
      </c>
      <c r="N81" s="278">
        <v>0</v>
      </c>
      <c r="O81" s="221">
        <f t="shared" si="7"/>
        <v>0</v>
      </c>
      <c r="P81" s="221">
        <f t="shared" si="8"/>
        <v>12</v>
      </c>
      <c r="Q81" s="221">
        <f t="shared" si="9"/>
        <v>60</v>
      </c>
      <c r="R81" s="278">
        <v>6</v>
      </c>
      <c r="S81" s="221">
        <f t="shared" si="10"/>
        <v>30</v>
      </c>
      <c r="T81" s="278">
        <v>2</v>
      </c>
      <c r="U81" s="221">
        <f t="shared" si="11"/>
        <v>10</v>
      </c>
      <c r="V81" s="221">
        <f t="shared" si="1"/>
        <v>8</v>
      </c>
      <c r="W81" s="221">
        <f t="shared" si="2"/>
        <v>40</v>
      </c>
      <c r="X81" s="221">
        <f t="shared" si="13"/>
        <v>15</v>
      </c>
      <c r="Y81" s="201">
        <f t="shared" si="14"/>
        <v>60</v>
      </c>
      <c r="Z81" s="130" t="str">
        <f t="shared" si="12"/>
        <v>ок</v>
      </c>
    </row>
    <row r="82" spans="1:26" hidden="1" x14ac:dyDescent="0.25">
      <c r="A82" s="165"/>
      <c r="B82" s="276"/>
      <c r="C82" s="277"/>
      <c r="D82" s="279">
        <v>3</v>
      </c>
      <c r="E82" s="278"/>
      <c r="F82" s="278"/>
      <c r="G82" s="221" t="e">
        <f t="shared" si="3"/>
        <v>#DIV/0!</v>
      </c>
      <c r="H82" s="278"/>
      <c r="I82" s="221" t="e">
        <f t="shared" si="4"/>
        <v>#DIV/0!</v>
      </c>
      <c r="J82" s="278"/>
      <c r="K82" s="221" t="e">
        <f t="shared" si="5"/>
        <v>#DIV/0!</v>
      </c>
      <c r="L82" s="278"/>
      <c r="M82" s="221" t="e">
        <f t="shared" si="6"/>
        <v>#DIV/0!</v>
      </c>
      <c r="N82" s="278"/>
      <c r="O82" s="221" t="e">
        <f t="shared" si="7"/>
        <v>#DIV/0!</v>
      </c>
      <c r="P82" s="221">
        <f t="shared" si="8"/>
        <v>0</v>
      </c>
      <c r="Q82" s="221" t="e">
        <f t="shared" si="9"/>
        <v>#DIV/0!</v>
      </c>
      <c r="R82" s="278"/>
      <c r="S82" s="221" t="e">
        <f t="shared" si="10"/>
        <v>#DIV/0!</v>
      </c>
      <c r="T82" s="278"/>
      <c r="U82" s="221" t="e">
        <f t="shared" si="11"/>
        <v>#DIV/0!</v>
      </c>
      <c r="V82" s="221">
        <f t="shared" si="1"/>
        <v>0</v>
      </c>
      <c r="W82" s="221" t="e">
        <f t="shared" si="2"/>
        <v>#DIV/0!</v>
      </c>
      <c r="X82" s="221" t="e">
        <f t="shared" si="13"/>
        <v>#DIV/0!</v>
      </c>
      <c r="Y82" s="201" t="e">
        <f t="shared" si="14"/>
        <v>#DIV/0!</v>
      </c>
      <c r="Z82" s="130" t="str">
        <f t="shared" si="12"/>
        <v>ок</v>
      </c>
    </row>
    <row r="83" spans="1:26" ht="16.5" hidden="1" thickBot="1" x14ac:dyDescent="0.3">
      <c r="A83" s="165"/>
      <c r="B83" s="276"/>
      <c r="C83" s="277"/>
      <c r="D83" s="279">
        <v>4</v>
      </c>
      <c r="E83" s="278"/>
      <c r="F83" s="278"/>
      <c r="G83" s="221" t="e">
        <f t="shared" si="3"/>
        <v>#DIV/0!</v>
      </c>
      <c r="H83" s="278"/>
      <c r="I83" s="221" t="e">
        <f t="shared" si="4"/>
        <v>#DIV/0!</v>
      </c>
      <c r="J83" s="278"/>
      <c r="K83" s="221" t="e">
        <f t="shared" si="5"/>
        <v>#DIV/0!</v>
      </c>
      <c r="L83" s="278"/>
      <c r="M83" s="221" t="e">
        <f t="shared" si="6"/>
        <v>#DIV/0!</v>
      </c>
      <c r="N83" s="278"/>
      <c r="O83" s="221" t="e">
        <f t="shared" si="7"/>
        <v>#DIV/0!</v>
      </c>
      <c r="P83" s="221">
        <f t="shared" si="8"/>
        <v>0</v>
      </c>
      <c r="Q83" s="221" t="e">
        <f t="shared" si="9"/>
        <v>#DIV/0!</v>
      </c>
      <c r="R83" s="278"/>
      <c r="S83" s="221" t="e">
        <f t="shared" si="10"/>
        <v>#DIV/0!</v>
      </c>
      <c r="T83" s="278"/>
      <c r="U83" s="221" t="e">
        <f t="shared" si="11"/>
        <v>#DIV/0!</v>
      </c>
      <c r="V83" s="221">
        <f t="shared" si="1"/>
        <v>0</v>
      </c>
      <c r="W83" s="221" t="e">
        <f t="shared" si="2"/>
        <v>#DIV/0!</v>
      </c>
      <c r="X83" s="221" t="e">
        <f t="shared" si="13"/>
        <v>#DIV/0!</v>
      </c>
      <c r="Y83" s="201" t="e">
        <f t="shared" si="14"/>
        <v>#DIV/0!</v>
      </c>
      <c r="Z83" s="130" t="str">
        <f t="shared" si="12"/>
        <v>ок</v>
      </c>
    </row>
    <row r="84" spans="1:26" hidden="1" x14ac:dyDescent="0.25">
      <c r="A84" s="165">
        <v>33</v>
      </c>
      <c r="B84" s="276" t="s">
        <v>91</v>
      </c>
      <c r="C84" s="277" t="s">
        <v>66</v>
      </c>
      <c r="D84" s="280">
        <v>1</v>
      </c>
      <c r="E84" s="281"/>
      <c r="F84" s="281"/>
      <c r="G84" s="221" t="e">
        <f t="shared" si="3"/>
        <v>#DIV/0!</v>
      </c>
      <c r="H84" s="281"/>
      <c r="I84" s="221" t="e">
        <f t="shared" si="4"/>
        <v>#DIV/0!</v>
      </c>
      <c r="J84" s="281"/>
      <c r="K84" s="221" t="e">
        <f t="shared" si="5"/>
        <v>#DIV/0!</v>
      </c>
      <c r="L84" s="281"/>
      <c r="M84" s="221" t="e">
        <f t="shared" si="6"/>
        <v>#DIV/0!</v>
      </c>
      <c r="N84" s="281"/>
      <c r="O84" s="221" t="e">
        <f t="shared" ref="O84:O127" si="15">(N84/E84)*100</f>
        <v>#DIV/0!</v>
      </c>
      <c r="P84" s="221">
        <f t="shared" ref="P84:P127" si="16">F84+H84+J84+L84+N84</f>
        <v>0</v>
      </c>
      <c r="Q84" s="221" t="e">
        <f t="shared" si="9"/>
        <v>#DIV/0!</v>
      </c>
      <c r="R84" s="281"/>
      <c r="S84" s="221" t="e">
        <f t="shared" si="10"/>
        <v>#DIV/0!</v>
      </c>
      <c r="T84" s="281"/>
      <c r="U84" s="221" t="e">
        <f t="shared" ref="U84:U127" si="17">(T84/E84)*100</f>
        <v>#DIV/0!</v>
      </c>
      <c r="V84" s="221">
        <f t="shared" ref="V84:V127" si="18">R84+T84</f>
        <v>0</v>
      </c>
      <c r="W84" s="221" t="e">
        <f t="shared" ref="W84:W127" si="19">(V84/E84)*100</f>
        <v>#DIV/0!</v>
      </c>
      <c r="X84" s="221" t="e">
        <f t="shared" si="13"/>
        <v>#DIV/0!</v>
      </c>
      <c r="Y84" s="201" t="e">
        <f t="shared" si="14"/>
        <v>#DIV/0!</v>
      </c>
      <c r="Z84" s="130" t="str">
        <f t="shared" si="12"/>
        <v>ок</v>
      </c>
    </row>
    <row r="85" spans="1:26" hidden="1" x14ac:dyDescent="0.25">
      <c r="A85" s="165"/>
      <c r="B85" s="276"/>
      <c r="C85" s="277"/>
      <c r="D85" s="280">
        <v>2</v>
      </c>
      <c r="E85" s="281"/>
      <c r="F85" s="281"/>
      <c r="G85" s="221" t="e">
        <f t="shared" si="3"/>
        <v>#DIV/0!</v>
      </c>
      <c r="H85" s="281"/>
      <c r="I85" s="221" t="e">
        <f t="shared" si="4"/>
        <v>#DIV/0!</v>
      </c>
      <c r="J85" s="281"/>
      <c r="K85" s="221" t="e">
        <f t="shared" si="5"/>
        <v>#DIV/0!</v>
      </c>
      <c r="L85" s="281"/>
      <c r="M85" s="221" t="e">
        <f t="shared" si="6"/>
        <v>#DIV/0!</v>
      </c>
      <c r="N85" s="281"/>
      <c r="O85" s="221" t="e">
        <f t="shared" si="15"/>
        <v>#DIV/0!</v>
      </c>
      <c r="P85" s="221">
        <f t="shared" si="16"/>
        <v>0</v>
      </c>
      <c r="Q85" s="221" t="e">
        <f t="shared" si="9"/>
        <v>#DIV/0!</v>
      </c>
      <c r="R85" s="281"/>
      <c r="S85" s="221" t="e">
        <f t="shared" si="10"/>
        <v>#DIV/0!</v>
      </c>
      <c r="T85" s="281"/>
      <c r="U85" s="221" t="e">
        <f t="shared" si="17"/>
        <v>#DIV/0!</v>
      </c>
      <c r="V85" s="221">
        <f t="shared" si="18"/>
        <v>0</v>
      </c>
      <c r="W85" s="221" t="e">
        <f t="shared" si="19"/>
        <v>#DIV/0!</v>
      </c>
      <c r="X85" s="221" t="e">
        <f t="shared" si="13"/>
        <v>#DIV/0!</v>
      </c>
      <c r="Y85" s="201" t="e">
        <f t="shared" si="14"/>
        <v>#DIV/0!</v>
      </c>
      <c r="Z85" s="130" t="str">
        <f t="shared" si="12"/>
        <v>ок</v>
      </c>
    </row>
    <row r="86" spans="1:26" hidden="1" x14ac:dyDescent="0.25">
      <c r="A86" s="165">
        <v>34</v>
      </c>
      <c r="B86" s="276" t="s">
        <v>92</v>
      </c>
      <c r="C86" s="277" t="s">
        <v>68</v>
      </c>
      <c r="D86" s="280">
        <v>1</v>
      </c>
      <c r="E86" s="281"/>
      <c r="F86" s="281"/>
      <c r="G86" s="221" t="e">
        <f t="shared" si="3"/>
        <v>#DIV/0!</v>
      </c>
      <c r="H86" s="281"/>
      <c r="I86" s="221" t="e">
        <f t="shared" si="4"/>
        <v>#DIV/0!</v>
      </c>
      <c r="J86" s="281"/>
      <c r="K86" s="221" t="e">
        <f t="shared" si="5"/>
        <v>#DIV/0!</v>
      </c>
      <c r="L86" s="281"/>
      <c r="M86" s="221" t="e">
        <f t="shared" si="6"/>
        <v>#DIV/0!</v>
      </c>
      <c r="N86" s="281"/>
      <c r="O86" s="221" t="e">
        <f t="shared" si="15"/>
        <v>#DIV/0!</v>
      </c>
      <c r="P86" s="221">
        <f t="shared" si="16"/>
        <v>0</v>
      </c>
      <c r="Q86" s="221" t="e">
        <f t="shared" si="9"/>
        <v>#DIV/0!</v>
      </c>
      <c r="R86" s="281"/>
      <c r="S86" s="221" t="e">
        <f t="shared" si="10"/>
        <v>#DIV/0!</v>
      </c>
      <c r="T86" s="281"/>
      <c r="U86" s="221" t="e">
        <f t="shared" si="17"/>
        <v>#DIV/0!</v>
      </c>
      <c r="V86" s="221">
        <f t="shared" si="18"/>
        <v>0</v>
      </c>
      <c r="W86" s="221" t="e">
        <f t="shared" si="19"/>
        <v>#DIV/0!</v>
      </c>
      <c r="X86" s="221" t="e">
        <f t="shared" si="13"/>
        <v>#DIV/0!</v>
      </c>
      <c r="Y86" s="201" t="e">
        <f t="shared" si="14"/>
        <v>#DIV/0!</v>
      </c>
      <c r="Z86" s="130" t="str">
        <f t="shared" si="12"/>
        <v>ок</v>
      </c>
    </row>
    <row r="87" spans="1:26" hidden="1" x14ac:dyDescent="0.25">
      <c r="A87" s="165"/>
      <c r="B87" s="276"/>
      <c r="C87" s="277"/>
      <c r="D87" s="280">
        <v>2</v>
      </c>
      <c r="E87" s="281"/>
      <c r="F87" s="281"/>
      <c r="G87" s="221" t="e">
        <f t="shared" si="3"/>
        <v>#DIV/0!</v>
      </c>
      <c r="H87" s="281"/>
      <c r="I87" s="221" t="e">
        <f t="shared" si="4"/>
        <v>#DIV/0!</v>
      </c>
      <c r="J87" s="281"/>
      <c r="K87" s="221" t="e">
        <f t="shared" si="5"/>
        <v>#DIV/0!</v>
      </c>
      <c r="L87" s="281"/>
      <c r="M87" s="221" t="e">
        <f t="shared" si="6"/>
        <v>#DIV/0!</v>
      </c>
      <c r="N87" s="281"/>
      <c r="O87" s="221" t="e">
        <f t="shared" si="15"/>
        <v>#DIV/0!</v>
      </c>
      <c r="P87" s="221">
        <f t="shared" si="16"/>
        <v>0</v>
      </c>
      <c r="Q87" s="221" t="e">
        <f t="shared" si="9"/>
        <v>#DIV/0!</v>
      </c>
      <c r="R87" s="281"/>
      <c r="S87" s="221" t="e">
        <f t="shared" si="10"/>
        <v>#DIV/0!</v>
      </c>
      <c r="T87" s="281"/>
      <c r="U87" s="221" t="e">
        <f t="shared" si="17"/>
        <v>#DIV/0!</v>
      </c>
      <c r="V87" s="221">
        <f t="shared" si="18"/>
        <v>0</v>
      </c>
      <c r="W87" s="221" t="e">
        <f t="shared" si="19"/>
        <v>#DIV/0!</v>
      </c>
      <c r="X87" s="221" t="e">
        <f t="shared" si="13"/>
        <v>#DIV/0!</v>
      </c>
      <c r="Y87" s="201" t="e">
        <f t="shared" si="14"/>
        <v>#DIV/0!</v>
      </c>
      <c r="Z87" s="130" t="str">
        <f t="shared" si="12"/>
        <v>ок</v>
      </c>
    </row>
    <row r="88" spans="1:26" hidden="1" x14ac:dyDescent="0.25">
      <c r="A88" s="165">
        <v>35</v>
      </c>
      <c r="B88" s="276" t="s">
        <v>93</v>
      </c>
      <c r="C88" s="277" t="s">
        <v>78</v>
      </c>
      <c r="D88" s="280">
        <v>1</v>
      </c>
      <c r="E88" s="281"/>
      <c r="F88" s="281"/>
      <c r="G88" s="221" t="e">
        <f t="shared" si="3"/>
        <v>#DIV/0!</v>
      </c>
      <c r="H88" s="281"/>
      <c r="I88" s="221" t="e">
        <f t="shared" si="4"/>
        <v>#DIV/0!</v>
      </c>
      <c r="J88" s="281"/>
      <c r="K88" s="221" t="e">
        <f t="shared" si="5"/>
        <v>#DIV/0!</v>
      </c>
      <c r="L88" s="281"/>
      <c r="M88" s="221" t="e">
        <f t="shared" si="6"/>
        <v>#DIV/0!</v>
      </c>
      <c r="N88" s="281"/>
      <c r="O88" s="221" t="e">
        <f t="shared" si="15"/>
        <v>#DIV/0!</v>
      </c>
      <c r="P88" s="221">
        <f t="shared" si="16"/>
        <v>0</v>
      </c>
      <c r="Q88" s="221" t="e">
        <f t="shared" si="9"/>
        <v>#DIV/0!</v>
      </c>
      <c r="R88" s="281"/>
      <c r="S88" s="221" t="e">
        <f t="shared" si="10"/>
        <v>#DIV/0!</v>
      </c>
      <c r="T88" s="281"/>
      <c r="U88" s="221" t="e">
        <f t="shared" si="17"/>
        <v>#DIV/0!</v>
      </c>
      <c r="V88" s="221">
        <f t="shared" si="18"/>
        <v>0</v>
      </c>
      <c r="W88" s="221" t="e">
        <f t="shared" si="19"/>
        <v>#DIV/0!</v>
      </c>
      <c r="X88" s="221" t="e">
        <f t="shared" si="13"/>
        <v>#DIV/0!</v>
      </c>
      <c r="Y88" s="201" t="e">
        <f t="shared" si="14"/>
        <v>#DIV/0!</v>
      </c>
      <c r="Z88" s="130" t="str">
        <f t="shared" si="12"/>
        <v>ок</v>
      </c>
    </row>
    <row r="89" spans="1:26" hidden="1" x14ac:dyDescent="0.25">
      <c r="A89" s="165"/>
      <c r="B89" s="276"/>
      <c r="C89" s="277"/>
      <c r="D89" s="280">
        <v>2</v>
      </c>
      <c r="E89" s="281"/>
      <c r="F89" s="281"/>
      <c r="G89" s="221" t="e">
        <f t="shared" si="3"/>
        <v>#DIV/0!</v>
      </c>
      <c r="H89" s="281"/>
      <c r="I89" s="221" t="e">
        <f t="shared" si="4"/>
        <v>#DIV/0!</v>
      </c>
      <c r="J89" s="281"/>
      <c r="K89" s="221" t="e">
        <f t="shared" si="5"/>
        <v>#DIV/0!</v>
      </c>
      <c r="L89" s="281"/>
      <c r="M89" s="221" t="e">
        <f t="shared" si="6"/>
        <v>#DIV/0!</v>
      </c>
      <c r="N89" s="281"/>
      <c r="O89" s="221" t="e">
        <f t="shared" si="15"/>
        <v>#DIV/0!</v>
      </c>
      <c r="P89" s="221">
        <f t="shared" si="16"/>
        <v>0</v>
      </c>
      <c r="Q89" s="221" t="e">
        <f t="shared" si="9"/>
        <v>#DIV/0!</v>
      </c>
      <c r="R89" s="281"/>
      <c r="S89" s="221" t="e">
        <f t="shared" si="10"/>
        <v>#DIV/0!</v>
      </c>
      <c r="T89" s="281"/>
      <c r="U89" s="221" t="e">
        <f t="shared" si="17"/>
        <v>#DIV/0!</v>
      </c>
      <c r="V89" s="221">
        <f t="shared" si="18"/>
        <v>0</v>
      </c>
      <c r="W89" s="221" t="e">
        <f t="shared" si="19"/>
        <v>#DIV/0!</v>
      </c>
      <c r="X89" s="221" t="e">
        <f t="shared" si="13"/>
        <v>#DIV/0!</v>
      </c>
      <c r="Y89" s="201" t="e">
        <f t="shared" si="14"/>
        <v>#DIV/0!</v>
      </c>
      <c r="Z89" s="130" t="str">
        <f t="shared" si="12"/>
        <v>ок</v>
      </c>
    </row>
    <row r="90" spans="1:26" hidden="1" x14ac:dyDescent="0.25">
      <c r="A90" s="165">
        <v>36</v>
      </c>
      <c r="B90" s="276" t="s">
        <v>94</v>
      </c>
      <c r="C90" s="277" t="s">
        <v>82</v>
      </c>
      <c r="D90" s="280">
        <v>1</v>
      </c>
      <c r="E90" s="281"/>
      <c r="F90" s="281"/>
      <c r="G90" s="221" t="e">
        <f t="shared" si="3"/>
        <v>#DIV/0!</v>
      </c>
      <c r="H90" s="281"/>
      <c r="I90" s="221" t="e">
        <f t="shared" si="4"/>
        <v>#DIV/0!</v>
      </c>
      <c r="J90" s="281"/>
      <c r="K90" s="221" t="e">
        <f t="shared" si="5"/>
        <v>#DIV/0!</v>
      </c>
      <c r="L90" s="281"/>
      <c r="M90" s="221" t="e">
        <f t="shared" si="6"/>
        <v>#DIV/0!</v>
      </c>
      <c r="N90" s="281"/>
      <c r="O90" s="221" t="e">
        <f t="shared" si="15"/>
        <v>#DIV/0!</v>
      </c>
      <c r="P90" s="221">
        <f t="shared" si="16"/>
        <v>0</v>
      </c>
      <c r="Q90" s="221" t="e">
        <f t="shared" si="9"/>
        <v>#DIV/0!</v>
      </c>
      <c r="R90" s="281"/>
      <c r="S90" s="221" t="e">
        <f t="shared" si="10"/>
        <v>#DIV/0!</v>
      </c>
      <c r="T90" s="281"/>
      <c r="U90" s="221" t="e">
        <f t="shared" si="17"/>
        <v>#DIV/0!</v>
      </c>
      <c r="V90" s="221">
        <f t="shared" si="18"/>
        <v>0</v>
      </c>
      <c r="W90" s="221" t="e">
        <f t="shared" si="19"/>
        <v>#DIV/0!</v>
      </c>
      <c r="X90" s="221" t="e">
        <f t="shared" si="13"/>
        <v>#DIV/0!</v>
      </c>
      <c r="Y90" s="201" t="e">
        <f t="shared" si="14"/>
        <v>#DIV/0!</v>
      </c>
      <c r="Z90" s="130" t="str">
        <f t="shared" si="12"/>
        <v>ок</v>
      </c>
    </row>
    <row r="91" spans="1:26" hidden="1" x14ac:dyDescent="0.25">
      <c r="A91" s="165"/>
      <c r="B91" s="276"/>
      <c r="C91" s="277"/>
      <c r="D91" s="280">
        <v>2</v>
      </c>
      <c r="E91" s="281"/>
      <c r="F91" s="281"/>
      <c r="G91" s="221" t="e">
        <f t="shared" si="3"/>
        <v>#DIV/0!</v>
      </c>
      <c r="H91" s="281"/>
      <c r="I91" s="221" t="e">
        <f t="shared" si="4"/>
        <v>#DIV/0!</v>
      </c>
      <c r="J91" s="281"/>
      <c r="K91" s="221" t="e">
        <f t="shared" si="5"/>
        <v>#DIV/0!</v>
      </c>
      <c r="L91" s="281"/>
      <c r="M91" s="221" t="e">
        <f t="shared" si="6"/>
        <v>#DIV/0!</v>
      </c>
      <c r="N91" s="281"/>
      <c r="O91" s="221" t="e">
        <f t="shared" si="15"/>
        <v>#DIV/0!</v>
      </c>
      <c r="P91" s="221">
        <f t="shared" si="16"/>
        <v>0</v>
      </c>
      <c r="Q91" s="221" t="e">
        <f t="shared" si="9"/>
        <v>#DIV/0!</v>
      </c>
      <c r="R91" s="281"/>
      <c r="S91" s="221" t="e">
        <f t="shared" si="10"/>
        <v>#DIV/0!</v>
      </c>
      <c r="T91" s="281"/>
      <c r="U91" s="221" t="e">
        <f t="shared" si="17"/>
        <v>#DIV/0!</v>
      </c>
      <c r="V91" s="221">
        <f t="shared" si="18"/>
        <v>0</v>
      </c>
      <c r="W91" s="221" t="e">
        <f t="shared" si="19"/>
        <v>#DIV/0!</v>
      </c>
      <c r="X91" s="221" t="e">
        <f t="shared" si="13"/>
        <v>#DIV/0!</v>
      </c>
      <c r="Y91" s="201" t="e">
        <f t="shared" si="14"/>
        <v>#DIV/0!</v>
      </c>
      <c r="Z91" s="130" t="str">
        <f t="shared" si="12"/>
        <v>ок</v>
      </c>
    </row>
    <row r="92" spans="1:26" hidden="1" x14ac:dyDescent="0.25">
      <c r="A92" s="165">
        <v>37</v>
      </c>
      <c r="B92" s="276" t="s">
        <v>95</v>
      </c>
      <c r="C92" s="277" t="s">
        <v>96</v>
      </c>
      <c r="D92" s="280">
        <v>1</v>
      </c>
      <c r="E92" s="281"/>
      <c r="F92" s="281"/>
      <c r="G92" s="221" t="e">
        <f t="shared" si="3"/>
        <v>#DIV/0!</v>
      </c>
      <c r="H92" s="281"/>
      <c r="I92" s="221" t="e">
        <f t="shared" si="4"/>
        <v>#DIV/0!</v>
      </c>
      <c r="J92" s="281"/>
      <c r="K92" s="221" t="e">
        <f t="shared" si="5"/>
        <v>#DIV/0!</v>
      </c>
      <c r="L92" s="281"/>
      <c r="M92" s="221" t="e">
        <f t="shared" si="6"/>
        <v>#DIV/0!</v>
      </c>
      <c r="N92" s="281"/>
      <c r="O92" s="221" t="e">
        <f t="shared" si="15"/>
        <v>#DIV/0!</v>
      </c>
      <c r="P92" s="221">
        <f t="shared" si="16"/>
        <v>0</v>
      </c>
      <c r="Q92" s="221" t="e">
        <f t="shared" si="9"/>
        <v>#DIV/0!</v>
      </c>
      <c r="R92" s="281"/>
      <c r="S92" s="221" t="e">
        <f t="shared" si="10"/>
        <v>#DIV/0!</v>
      </c>
      <c r="T92" s="281"/>
      <c r="U92" s="221" t="e">
        <f t="shared" si="17"/>
        <v>#DIV/0!</v>
      </c>
      <c r="V92" s="221">
        <f t="shared" si="18"/>
        <v>0</v>
      </c>
      <c r="W92" s="221" t="e">
        <f t="shared" si="19"/>
        <v>#DIV/0!</v>
      </c>
      <c r="X92" s="221" t="e">
        <f t="shared" si="13"/>
        <v>#DIV/0!</v>
      </c>
      <c r="Y92" s="201" t="e">
        <f t="shared" si="14"/>
        <v>#DIV/0!</v>
      </c>
      <c r="Z92" s="130" t="str">
        <f t="shared" si="12"/>
        <v>ок</v>
      </c>
    </row>
    <row r="93" spans="1:26" hidden="1" x14ac:dyDescent="0.25">
      <c r="A93" s="165"/>
      <c r="B93" s="276"/>
      <c r="C93" s="277"/>
      <c r="D93" s="280">
        <v>2</v>
      </c>
      <c r="E93" s="281"/>
      <c r="F93" s="281"/>
      <c r="G93" s="221" t="e">
        <f t="shared" si="3"/>
        <v>#DIV/0!</v>
      </c>
      <c r="H93" s="281"/>
      <c r="I93" s="221" t="e">
        <f t="shared" si="4"/>
        <v>#DIV/0!</v>
      </c>
      <c r="J93" s="281"/>
      <c r="K93" s="221" t="e">
        <f t="shared" si="5"/>
        <v>#DIV/0!</v>
      </c>
      <c r="L93" s="281"/>
      <c r="M93" s="221" t="e">
        <f t="shared" si="6"/>
        <v>#DIV/0!</v>
      </c>
      <c r="N93" s="281"/>
      <c r="O93" s="221" t="e">
        <f t="shared" si="15"/>
        <v>#DIV/0!</v>
      </c>
      <c r="P93" s="221">
        <f t="shared" si="16"/>
        <v>0</v>
      </c>
      <c r="Q93" s="221" t="e">
        <f t="shared" si="9"/>
        <v>#DIV/0!</v>
      </c>
      <c r="R93" s="281"/>
      <c r="S93" s="221" t="e">
        <f t="shared" si="10"/>
        <v>#DIV/0!</v>
      </c>
      <c r="T93" s="281"/>
      <c r="U93" s="221" t="e">
        <f t="shared" si="17"/>
        <v>#DIV/0!</v>
      </c>
      <c r="V93" s="221">
        <f t="shared" si="18"/>
        <v>0</v>
      </c>
      <c r="W93" s="221" t="e">
        <f t="shared" si="19"/>
        <v>#DIV/0!</v>
      </c>
      <c r="X93" s="221" t="e">
        <f t="shared" si="13"/>
        <v>#DIV/0!</v>
      </c>
      <c r="Y93" s="201" t="e">
        <f t="shared" si="14"/>
        <v>#DIV/0!</v>
      </c>
      <c r="Z93" s="130" t="str">
        <f t="shared" si="12"/>
        <v>ок</v>
      </c>
    </row>
    <row r="94" spans="1:26" hidden="1" x14ac:dyDescent="0.25">
      <c r="A94" s="165">
        <v>38</v>
      </c>
      <c r="B94" s="276" t="s">
        <v>97</v>
      </c>
      <c r="C94" s="277" t="s">
        <v>86</v>
      </c>
      <c r="D94" s="280">
        <v>1</v>
      </c>
      <c r="E94" s="281"/>
      <c r="F94" s="281"/>
      <c r="G94" s="221" t="e">
        <f t="shared" si="3"/>
        <v>#DIV/0!</v>
      </c>
      <c r="H94" s="281"/>
      <c r="I94" s="221" t="e">
        <f t="shared" si="4"/>
        <v>#DIV/0!</v>
      </c>
      <c r="J94" s="281"/>
      <c r="K94" s="221" t="e">
        <f t="shared" si="5"/>
        <v>#DIV/0!</v>
      </c>
      <c r="L94" s="281"/>
      <c r="M94" s="221" t="e">
        <f t="shared" si="6"/>
        <v>#DIV/0!</v>
      </c>
      <c r="N94" s="281"/>
      <c r="O94" s="221" t="e">
        <f t="shared" si="15"/>
        <v>#DIV/0!</v>
      </c>
      <c r="P94" s="221">
        <f t="shared" si="16"/>
        <v>0</v>
      </c>
      <c r="Q94" s="221" t="e">
        <f t="shared" si="9"/>
        <v>#DIV/0!</v>
      </c>
      <c r="R94" s="281"/>
      <c r="S94" s="221" t="e">
        <f t="shared" si="10"/>
        <v>#DIV/0!</v>
      </c>
      <c r="T94" s="281"/>
      <c r="U94" s="221" t="e">
        <f t="shared" si="17"/>
        <v>#DIV/0!</v>
      </c>
      <c r="V94" s="221">
        <f t="shared" si="18"/>
        <v>0</v>
      </c>
      <c r="W94" s="221" t="e">
        <f t="shared" si="19"/>
        <v>#DIV/0!</v>
      </c>
      <c r="X94" s="221" t="e">
        <f t="shared" si="13"/>
        <v>#DIV/0!</v>
      </c>
      <c r="Y94" s="201" t="e">
        <f t="shared" si="14"/>
        <v>#DIV/0!</v>
      </c>
      <c r="Z94" s="130" t="str">
        <f t="shared" si="12"/>
        <v>ок</v>
      </c>
    </row>
    <row r="95" spans="1:26" hidden="1" x14ac:dyDescent="0.25">
      <c r="A95" s="165"/>
      <c r="B95" s="276"/>
      <c r="C95" s="277"/>
      <c r="D95" s="280">
        <v>2</v>
      </c>
      <c r="E95" s="281"/>
      <c r="F95" s="281"/>
      <c r="G95" s="221" t="e">
        <f t="shared" si="3"/>
        <v>#DIV/0!</v>
      </c>
      <c r="H95" s="281"/>
      <c r="I95" s="221" t="e">
        <f t="shared" si="4"/>
        <v>#DIV/0!</v>
      </c>
      <c r="J95" s="281"/>
      <c r="K95" s="221" t="e">
        <f t="shared" si="5"/>
        <v>#DIV/0!</v>
      </c>
      <c r="L95" s="281"/>
      <c r="M95" s="221" t="e">
        <f t="shared" si="6"/>
        <v>#DIV/0!</v>
      </c>
      <c r="N95" s="281"/>
      <c r="O95" s="221" t="e">
        <f t="shared" si="15"/>
        <v>#DIV/0!</v>
      </c>
      <c r="P95" s="221">
        <f t="shared" si="16"/>
        <v>0</v>
      </c>
      <c r="Q95" s="221" t="e">
        <f t="shared" si="9"/>
        <v>#DIV/0!</v>
      </c>
      <c r="R95" s="281"/>
      <c r="S95" s="221" t="e">
        <f t="shared" si="10"/>
        <v>#DIV/0!</v>
      </c>
      <c r="T95" s="281"/>
      <c r="U95" s="221" t="e">
        <f t="shared" si="17"/>
        <v>#DIV/0!</v>
      </c>
      <c r="V95" s="221">
        <f t="shared" si="18"/>
        <v>0</v>
      </c>
      <c r="W95" s="221" t="e">
        <f t="shared" si="19"/>
        <v>#DIV/0!</v>
      </c>
      <c r="X95" s="221" t="e">
        <f t="shared" si="13"/>
        <v>#DIV/0!</v>
      </c>
      <c r="Y95" s="201" t="e">
        <f t="shared" si="14"/>
        <v>#DIV/0!</v>
      </c>
      <c r="Z95" s="130" t="str">
        <f t="shared" si="12"/>
        <v>ок</v>
      </c>
    </row>
    <row r="96" spans="1:26" hidden="1" x14ac:dyDescent="0.25">
      <c r="A96" s="165">
        <v>39</v>
      </c>
      <c r="B96" s="276" t="s">
        <v>98</v>
      </c>
      <c r="C96" s="277" t="s">
        <v>88</v>
      </c>
      <c r="D96" s="280">
        <v>1</v>
      </c>
      <c r="E96" s="281"/>
      <c r="F96" s="281"/>
      <c r="G96" s="221" t="e">
        <f t="shared" si="3"/>
        <v>#DIV/0!</v>
      </c>
      <c r="H96" s="281"/>
      <c r="I96" s="221" t="e">
        <f t="shared" si="4"/>
        <v>#DIV/0!</v>
      </c>
      <c r="J96" s="281"/>
      <c r="K96" s="221" t="e">
        <f t="shared" si="5"/>
        <v>#DIV/0!</v>
      </c>
      <c r="L96" s="281"/>
      <c r="M96" s="221" t="e">
        <f t="shared" si="6"/>
        <v>#DIV/0!</v>
      </c>
      <c r="N96" s="281"/>
      <c r="O96" s="221" t="e">
        <f t="shared" si="15"/>
        <v>#DIV/0!</v>
      </c>
      <c r="P96" s="221">
        <f t="shared" si="16"/>
        <v>0</v>
      </c>
      <c r="Q96" s="221" t="e">
        <f t="shared" si="9"/>
        <v>#DIV/0!</v>
      </c>
      <c r="R96" s="281"/>
      <c r="S96" s="221" t="e">
        <f t="shared" si="10"/>
        <v>#DIV/0!</v>
      </c>
      <c r="T96" s="281"/>
      <c r="U96" s="221" t="e">
        <f t="shared" si="17"/>
        <v>#DIV/0!</v>
      </c>
      <c r="V96" s="221">
        <f t="shared" si="18"/>
        <v>0</v>
      </c>
      <c r="W96" s="221" t="e">
        <f t="shared" si="19"/>
        <v>#DIV/0!</v>
      </c>
      <c r="X96" s="221" t="e">
        <f t="shared" si="13"/>
        <v>#DIV/0!</v>
      </c>
      <c r="Y96" s="201" t="e">
        <f t="shared" si="14"/>
        <v>#DIV/0!</v>
      </c>
      <c r="Z96" s="130" t="str">
        <f t="shared" si="12"/>
        <v>ок</v>
      </c>
    </row>
    <row r="97" spans="1:26" hidden="1" x14ac:dyDescent="0.25">
      <c r="A97" s="165"/>
      <c r="B97" s="276"/>
      <c r="C97" s="277"/>
      <c r="D97" s="280">
        <v>2</v>
      </c>
      <c r="E97" s="281"/>
      <c r="F97" s="281"/>
      <c r="G97" s="221" t="e">
        <f t="shared" si="3"/>
        <v>#DIV/0!</v>
      </c>
      <c r="H97" s="281"/>
      <c r="I97" s="221" t="e">
        <f t="shared" si="4"/>
        <v>#DIV/0!</v>
      </c>
      <c r="J97" s="281"/>
      <c r="K97" s="221" t="e">
        <f t="shared" si="5"/>
        <v>#DIV/0!</v>
      </c>
      <c r="L97" s="281"/>
      <c r="M97" s="221" t="e">
        <f t="shared" si="6"/>
        <v>#DIV/0!</v>
      </c>
      <c r="N97" s="281"/>
      <c r="O97" s="221" t="e">
        <f t="shared" si="15"/>
        <v>#DIV/0!</v>
      </c>
      <c r="P97" s="221">
        <f t="shared" si="16"/>
        <v>0</v>
      </c>
      <c r="Q97" s="221" t="e">
        <f t="shared" si="9"/>
        <v>#DIV/0!</v>
      </c>
      <c r="R97" s="281"/>
      <c r="S97" s="221" t="e">
        <f t="shared" si="10"/>
        <v>#DIV/0!</v>
      </c>
      <c r="T97" s="281"/>
      <c r="U97" s="221" t="e">
        <f t="shared" si="17"/>
        <v>#DIV/0!</v>
      </c>
      <c r="V97" s="221">
        <f t="shared" si="18"/>
        <v>0</v>
      </c>
      <c r="W97" s="221" t="e">
        <f t="shared" si="19"/>
        <v>#DIV/0!</v>
      </c>
      <c r="X97" s="221" t="e">
        <f t="shared" si="13"/>
        <v>#DIV/0!</v>
      </c>
      <c r="Y97" s="201" t="e">
        <f t="shared" si="14"/>
        <v>#DIV/0!</v>
      </c>
      <c r="Z97" s="130" t="str">
        <f t="shared" si="12"/>
        <v>ок</v>
      </c>
    </row>
    <row r="98" spans="1:26" hidden="1" x14ac:dyDescent="0.25">
      <c r="A98" s="165">
        <v>40</v>
      </c>
      <c r="B98" s="276" t="s">
        <v>99</v>
      </c>
      <c r="C98" s="277" t="s">
        <v>90</v>
      </c>
      <c r="D98" s="280">
        <v>1</v>
      </c>
      <c r="E98" s="281"/>
      <c r="F98" s="281"/>
      <c r="G98" s="221" t="e">
        <f t="shared" si="3"/>
        <v>#DIV/0!</v>
      </c>
      <c r="H98" s="281"/>
      <c r="I98" s="221" t="e">
        <f t="shared" si="4"/>
        <v>#DIV/0!</v>
      </c>
      <c r="J98" s="281"/>
      <c r="K98" s="221" t="e">
        <f t="shared" si="5"/>
        <v>#DIV/0!</v>
      </c>
      <c r="L98" s="281"/>
      <c r="M98" s="221" t="e">
        <f t="shared" si="6"/>
        <v>#DIV/0!</v>
      </c>
      <c r="N98" s="281"/>
      <c r="O98" s="221" t="e">
        <f t="shared" si="15"/>
        <v>#DIV/0!</v>
      </c>
      <c r="P98" s="221">
        <f t="shared" si="16"/>
        <v>0</v>
      </c>
      <c r="Q98" s="221" t="e">
        <f t="shared" si="9"/>
        <v>#DIV/0!</v>
      </c>
      <c r="R98" s="281"/>
      <c r="S98" s="221" t="e">
        <f t="shared" si="10"/>
        <v>#DIV/0!</v>
      </c>
      <c r="T98" s="281"/>
      <c r="U98" s="221" t="e">
        <f t="shared" si="17"/>
        <v>#DIV/0!</v>
      </c>
      <c r="V98" s="221">
        <f t="shared" si="18"/>
        <v>0</v>
      </c>
      <c r="W98" s="221" t="e">
        <f t="shared" si="19"/>
        <v>#DIV/0!</v>
      </c>
      <c r="X98" s="221" t="e">
        <f t="shared" si="13"/>
        <v>#DIV/0!</v>
      </c>
      <c r="Y98" s="201" t="e">
        <f t="shared" si="14"/>
        <v>#DIV/0!</v>
      </c>
      <c r="Z98" s="130" t="str">
        <f t="shared" si="12"/>
        <v>ок</v>
      </c>
    </row>
    <row r="99" spans="1:26" hidden="1" x14ac:dyDescent="0.25">
      <c r="A99" s="165"/>
      <c r="B99" s="276"/>
      <c r="C99" s="277"/>
      <c r="D99" s="280">
        <v>2</v>
      </c>
      <c r="E99" s="281"/>
      <c r="F99" s="281"/>
      <c r="G99" s="221" t="e">
        <f t="shared" si="3"/>
        <v>#DIV/0!</v>
      </c>
      <c r="H99" s="281"/>
      <c r="I99" s="221" t="e">
        <f t="shared" si="4"/>
        <v>#DIV/0!</v>
      </c>
      <c r="J99" s="281"/>
      <c r="K99" s="221" t="e">
        <f t="shared" si="5"/>
        <v>#DIV/0!</v>
      </c>
      <c r="L99" s="281"/>
      <c r="M99" s="221" t="e">
        <f t="shared" si="6"/>
        <v>#DIV/0!</v>
      </c>
      <c r="N99" s="281"/>
      <c r="O99" s="221" t="e">
        <f t="shared" si="15"/>
        <v>#DIV/0!</v>
      </c>
      <c r="P99" s="221">
        <f t="shared" si="16"/>
        <v>0</v>
      </c>
      <c r="Q99" s="221" t="e">
        <f t="shared" si="9"/>
        <v>#DIV/0!</v>
      </c>
      <c r="R99" s="281"/>
      <c r="S99" s="221" t="e">
        <f t="shared" si="10"/>
        <v>#DIV/0!</v>
      </c>
      <c r="T99" s="281"/>
      <c r="U99" s="221" t="e">
        <f t="shared" si="17"/>
        <v>#DIV/0!</v>
      </c>
      <c r="V99" s="221">
        <f t="shared" si="18"/>
        <v>0</v>
      </c>
      <c r="W99" s="221" t="e">
        <f t="shared" si="19"/>
        <v>#DIV/0!</v>
      </c>
      <c r="X99" s="221" t="e">
        <f t="shared" si="13"/>
        <v>#DIV/0!</v>
      </c>
      <c r="Y99" s="201" t="e">
        <f t="shared" si="14"/>
        <v>#DIV/0!</v>
      </c>
      <c r="Z99" s="130" t="str">
        <f t="shared" si="12"/>
        <v>ок</v>
      </c>
    </row>
    <row r="100" spans="1:26" hidden="1" x14ac:dyDescent="0.25">
      <c r="A100" s="165">
        <v>41</v>
      </c>
      <c r="B100" s="276" t="s">
        <v>100</v>
      </c>
      <c r="C100" s="277" t="s">
        <v>101</v>
      </c>
      <c r="D100" s="280">
        <v>1</v>
      </c>
      <c r="E100" s="281"/>
      <c r="F100" s="281"/>
      <c r="G100" s="221" t="e">
        <f t="shared" si="3"/>
        <v>#DIV/0!</v>
      </c>
      <c r="H100" s="281"/>
      <c r="I100" s="221" t="e">
        <f t="shared" si="4"/>
        <v>#DIV/0!</v>
      </c>
      <c r="J100" s="281"/>
      <c r="K100" s="221" t="e">
        <f t="shared" si="5"/>
        <v>#DIV/0!</v>
      </c>
      <c r="L100" s="281"/>
      <c r="M100" s="221" t="e">
        <f t="shared" si="6"/>
        <v>#DIV/0!</v>
      </c>
      <c r="N100" s="281"/>
      <c r="O100" s="221" t="e">
        <f t="shared" si="15"/>
        <v>#DIV/0!</v>
      </c>
      <c r="P100" s="221">
        <f t="shared" si="16"/>
        <v>0</v>
      </c>
      <c r="Q100" s="221" t="e">
        <f t="shared" si="9"/>
        <v>#DIV/0!</v>
      </c>
      <c r="R100" s="281"/>
      <c r="S100" s="221" t="e">
        <f t="shared" si="10"/>
        <v>#DIV/0!</v>
      </c>
      <c r="T100" s="281"/>
      <c r="U100" s="221" t="e">
        <f t="shared" si="17"/>
        <v>#DIV/0!</v>
      </c>
      <c r="V100" s="221">
        <f t="shared" si="18"/>
        <v>0</v>
      </c>
      <c r="W100" s="221" t="e">
        <f t="shared" si="19"/>
        <v>#DIV/0!</v>
      </c>
      <c r="X100" s="221" t="e">
        <f t="shared" si="13"/>
        <v>#DIV/0!</v>
      </c>
      <c r="Y100" s="201" t="e">
        <f t="shared" si="14"/>
        <v>#DIV/0!</v>
      </c>
      <c r="Z100" s="130" t="str">
        <f t="shared" si="12"/>
        <v>ок</v>
      </c>
    </row>
    <row r="101" spans="1:26" hidden="1" x14ac:dyDescent="0.25">
      <c r="A101" s="165"/>
      <c r="B101" s="276"/>
      <c r="C101" s="277"/>
      <c r="D101" s="280">
        <v>2</v>
      </c>
      <c r="E101" s="281"/>
      <c r="F101" s="281"/>
      <c r="G101" s="221" t="e">
        <f t="shared" si="3"/>
        <v>#DIV/0!</v>
      </c>
      <c r="H101" s="281"/>
      <c r="I101" s="221" t="e">
        <f t="shared" si="4"/>
        <v>#DIV/0!</v>
      </c>
      <c r="J101" s="281"/>
      <c r="K101" s="221" t="e">
        <f t="shared" si="5"/>
        <v>#DIV/0!</v>
      </c>
      <c r="L101" s="281"/>
      <c r="M101" s="221" t="e">
        <f t="shared" si="6"/>
        <v>#DIV/0!</v>
      </c>
      <c r="N101" s="281"/>
      <c r="O101" s="221" t="e">
        <f t="shared" si="15"/>
        <v>#DIV/0!</v>
      </c>
      <c r="P101" s="221">
        <f t="shared" si="16"/>
        <v>0</v>
      </c>
      <c r="Q101" s="221" t="e">
        <f t="shared" si="9"/>
        <v>#DIV/0!</v>
      </c>
      <c r="R101" s="281"/>
      <c r="S101" s="221" t="e">
        <f t="shared" si="10"/>
        <v>#DIV/0!</v>
      </c>
      <c r="T101" s="281"/>
      <c r="U101" s="221" t="e">
        <f t="shared" si="17"/>
        <v>#DIV/0!</v>
      </c>
      <c r="V101" s="221">
        <f t="shared" si="18"/>
        <v>0</v>
      </c>
      <c r="W101" s="221" t="e">
        <f t="shared" si="19"/>
        <v>#DIV/0!</v>
      </c>
      <c r="X101" s="221" t="e">
        <f t="shared" si="13"/>
        <v>#DIV/0!</v>
      </c>
      <c r="Y101" s="201" t="e">
        <f t="shared" si="14"/>
        <v>#DIV/0!</v>
      </c>
      <c r="Z101" s="130" t="str">
        <f t="shared" si="12"/>
        <v>ок</v>
      </c>
    </row>
    <row r="102" spans="1:26" hidden="1" x14ac:dyDescent="0.25">
      <c r="A102" s="165">
        <v>42</v>
      </c>
      <c r="B102" s="276" t="s">
        <v>102</v>
      </c>
      <c r="C102" s="277" t="s">
        <v>103</v>
      </c>
      <c r="D102" s="280">
        <v>1</v>
      </c>
      <c r="E102" s="281"/>
      <c r="F102" s="281"/>
      <c r="G102" s="221" t="e">
        <f t="shared" si="3"/>
        <v>#DIV/0!</v>
      </c>
      <c r="H102" s="281"/>
      <c r="I102" s="221" t="e">
        <f t="shared" si="4"/>
        <v>#DIV/0!</v>
      </c>
      <c r="J102" s="281"/>
      <c r="K102" s="221" t="e">
        <f t="shared" si="5"/>
        <v>#DIV/0!</v>
      </c>
      <c r="L102" s="281"/>
      <c r="M102" s="221" t="e">
        <f t="shared" si="6"/>
        <v>#DIV/0!</v>
      </c>
      <c r="N102" s="281"/>
      <c r="O102" s="221" t="e">
        <f t="shared" si="15"/>
        <v>#DIV/0!</v>
      </c>
      <c r="P102" s="221">
        <f t="shared" si="16"/>
        <v>0</v>
      </c>
      <c r="Q102" s="221" t="e">
        <f t="shared" si="9"/>
        <v>#DIV/0!</v>
      </c>
      <c r="R102" s="281"/>
      <c r="S102" s="221" t="e">
        <f t="shared" si="10"/>
        <v>#DIV/0!</v>
      </c>
      <c r="T102" s="281"/>
      <c r="U102" s="221" t="e">
        <f t="shared" si="17"/>
        <v>#DIV/0!</v>
      </c>
      <c r="V102" s="221">
        <f t="shared" si="18"/>
        <v>0</v>
      </c>
      <c r="W102" s="221" t="e">
        <f t="shared" si="19"/>
        <v>#DIV/0!</v>
      </c>
      <c r="X102" s="221" t="e">
        <f t="shared" si="13"/>
        <v>#DIV/0!</v>
      </c>
      <c r="Y102" s="201" t="e">
        <f t="shared" si="14"/>
        <v>#DIV/0!</v>
      </c>
      <c r="Z102" s="130" t="str">
        <f t="shared" si="12"/>
        <v>ок</v>
      </c>
    </row>
    <row r="103" spans="1:26" hidden="1" x14ac:dyDescent="0.25">
      <c r="A103" s="165"/>
      <c r="B103" s="276"/>
      <c r="C103" s="277"/>
      <c r="D103" s="280">
        <v>2</v>
      </c>
      <c r="E103" s="281"/>
      <c r="F103" s="281"/>
      <c r="G103" s="221" t="e">
        <f t="shared" si="3"/>
        <v>#DIV/0!</v>
      </c>
      <c r="H103" s="281"/>
      <c r="I103" s="221" t="e">
        <f t="shared" si="4"/>
        <v>#DIV/0!</v>
      </c>
      <c r="J103" s="281"/>
      <c r="K103" s="221" t="e">
        <f t="shared" si="5"/>
        <v>#DIV/0!</v>
      </c>
      <c r="L103" s="281"/>
      <c r="M103" s="221" t="e">
        <f t="shared" si="6"/>
        <v>#DIV/0!</v>
      </c>
      <c r="N103" s="281"/>
      <c r="O103" s="221" t="e">
        <f t="shared" si="15"/>
        <v>#DIV/0!</v>
      </c>
      <c r="P103" s="221">
        <f t="shared" si="16"/>
        <v>0</v>
      </c>
      <c r="Q103" s="221" t="e">
        <f t="shared" si="9"/>
        <v>#DIV/0!</v>
      </c>
      <c r="R103" s="281"/>
      <c r="S103" s="221" t="e">
        <f t="shared" si="10"/>
        <v>#DIV/0!</v>
      </c>
      <c r="T103" s="281"/>
      <c r="U103" s="221" t="e">
        <f t="shared" si="17"/>
        <v>#DIV/0!</v>
      </c>
      <c r="V103" s="221">
        <f t="shared" si="18"/>
        <v>0</v>
      </c>
      <c r="W103" s="221" t="e">
        <f t="shared" si="19"/>
        <v>#DIV/0!</v>
      </c>
      <c r="X103" s="221" t="e">
        <f t="shared" si="13"/>
        <v>#DIV/0!</v>
      </c>
      <c r="Y103" s="201" t="e">
        <f t="shared" si="14"/>
        <v>#DIV/0!</v>
      </c>
      <c r="Z103" s="130" t="str">
        <f t="shared" si="12"/>
        <v>ок</v>
      </c>
    </row>
    <row r="104" spans="1:26" ht="15" hidden="1" customHeight="1" x14ac:dyDescent="0.25">
      <c r="A104" s="165"/>
      <c r="B104" s="276"/>
      <c r="C104" s="277"/>
      <c r="D104" s="280">
        <v>3</v>
      </c>
      <c r="E104" s="281"/>
      <c r="F104" s="281"/>
      <c r="G104" s="221" t="e">
        <f t="shared" si="3"/>
        <v>#DIV/0!</v>
      </c>
      <c r="H104" s="281"/>
      <c r="I104" s="221" t="e">
        <f t="shared" si="4"/>
        <v>#DIV/0!</v>
      </c>
      <c r="J104" s="281"/>
      <c r="K104" s="221" t="e">
        <f t="shared" si="5"/>
        <v>#DIV/0!</v>
      </c>
      <c r="L104" s="281"/>
      <c r="M104" s="221" t="e">
        <f t="shared" si="6"/>
        <v>#DIV/0!</v>
      </c>
      <c r="N104" s="281"/>
      <c r="O104" s="221" t="e">
        <f t="shared" si="15"/>
        <v>#DIV/0!</v>
      </c>
      <c r="P104" s="221">
        <f t="shared" si="16"/>
        <v>0</v>
      </c>
      <c r="Q104" s="221" t="e">
        <f t="shared" si="9"/>
        <v>#DIV/0!</v>
      </c>
      <c r="R104" s="281"/>
      <c r="S104" s="221" t="e">
        <f t="shared" si="10"/>
        <v>#DIV/0!</v>
      </c>
      <c r="T104" s="281"/>
      <c r="U104" s="221" t="e">
        <f t="shared" si="17"/>
        <v>#DIV/0!</v>
      </c>
      <c r="V104" s="221">
        <f t="shared" si="18"/>
        <v>0</v>
      </c>
      <c r="W104" s="221" t="e">
        <f t="shared" si="19"/>
        <v>#DIV/0!</v>
      </c>
      <c r="X104" s="221" t="e">
        <f t="shared" si="13"/>
        <v>#DIV/0!</v>
      </c>
      <c r="Y104" s="201" t="e">
        <f t="shared" si="14"/>
        <v>#DIV/0!</v>
      </c>
      <c r="Z104" s="130" t="str">
        <f t="shared" si="12"/>
        <v>ок</v>
      </c>
    </row>
    <row r="105" spans="1:26" hidden="1" x14ac:dyDescent="0.25">
      <c r="A105" s="165"/>
      <c r="B105" s="276"/>
      <c r="C105" s="277"/>
      <c r="D105" s="280">
        <v>4</v>
      </c>
      <c r="E105" s="281"/>
      <c r="F105" s="281"/>
      <c r="G105" s="221" t="e">
        <f t="shared" si="3"/>
        <v>#DIV/0!</v>
      </c>
      <c r="H105" s="281"/>
      <c r="I105" s="221" t="e">
        <f t="shared" si="4"/>
        <v>#DIV/0!</v>
      </c>
      <c r="J105" s="281"/>
      <c r="K105" s="221" t="e">
        <f t="shared" si="5"/>
        <v>#DIV/0!</v>
      </c>
      <c r="L105" s="281"/>
      <c r="M105" s="221" t="e">
        <f t="shared" si="6"/>
        <v>#DIV/0!</v>
      </c>
      <c r="N105" s="281"/>
      <c r="O105" s="221" t="e">
        <f t="shared" si="15"/>
        <v>#DIV/0!</v>
      </c>
      <c r="P105" s="221">
        <f t="shared" si="16"/>
        <v>0</v>
      </c>
      <c r="Q105" s="221" t="e">
        <f t="shared" si="9"/>
        <v>#DIV/0!</v>
      </c>
      <c r="R105" s="281"/>
      <c r="S105" s="221" t="e">
        <f t="shared" si="10"/>
        <v>#DIV/0!</v>
      </c>
      <c r="T105" s="281"/>
      <c r="U105" s="221" t="e">
        <f t="shared" si="17"/>
        <v>#DIV/0!</v>
      </c>
      <c r="V105" s="221">
        <f t="shared" si="18"/>
        <v>0</v>
      </c>
      <c r="W105" s="221" t="e">
        <f t="shared" si="19"/>
        <v>#DIV/0!</v>
      </c>
      <c r="X105" s="221" t="e">
        <f t="shared" si="13"/>
        <v>#DIV/0!</v>
      </c>
      <c r="Y105" s="201" t="e">
        <f t="shared" si="14"/>
        <v>#DIV/0!</v>
      </c>
      <c r="Z105" s="130" t="str">
        <f t="shared" si="12"/>
        <v>ок</v>
      </c>
    </row>
    <row r="106" spans="1:26" hidden="1" x14ac:dyDescent="0.25">
      <c r="A106" s="165"/>
      <c r="B106" s="276"/>
      <c r="C106" s="277"/>
      <c r="D106" s="280">
        <v>5</v>
      </c>
      <c r="E106" s="281"/>
      <c r="F106" s="281"/>
      <c r="G106" s="221" t="e">
        <f t="shared" si="3"/>
        <v>#DIV/0!</v>
      </c>
      <c r="H106" s="281"/>
      <c r="I106" s="221" t="e">
        <f t="shared" si="4"/>
        <v>#DIV/0!</v>
      </c>
      <c r="J106" s="281"/>
      <c r="K106" s="221" t="e">
        <f t="shared" si="5"/>
        <v>#DIV/0!</v>
      </c>
      <c r="L106" s="281"/>
      <c r="M106" s="221" t="e">
        <f t="shared" si="6"/>
        <v>#DIV/0!</v>
      </c>
      <c r="N106" s="281"/>
      <c r="O106" s="221" t="e">
        <f t="shared" si="15"/>
        <v>#DIV/0!</v>
      </c>
      <c r="P106" s="221">
        <f t="shared" si="16"/>
        <v>0</v>
      </c>
      <c r="Q106" s="221" t="e">
        <f t="shared" si="9"/>
        <v>#DIV/0!</v>
      </c>
      <c r="R106" s="281"/>
      <c r="S106" s="221" t="e">
        <f t="shared" si="10"/>
        <v>#DIV/0!</v>
      </c>
      <c r="T106" s="281"/>
      <c r="U106" s="221" t="e">
        <f t="shared" si="17"/>
        <v>#DIV/0!</v>
      </c>
      <c r="V106" s="221">
        <f t="shared" si="18"/>
        <v>0</v>
      </c>
      <c r="W106" s="221" t="e">
        <f t="shared" si="19"/>
        <v>#DIV/0!</v>
      </c>
      <c r="X106" s="221" t="e">
        <f t="shared" si="13"/>
        <v>#DIV/0!</v>
      </c>
      <c r="Y106" s="201" t="e">
        <f t="shared" si="14"/>
        <v>#DIV/0!</v>
      </c>
      <c r="Z106" s="130" t="str">
        <f t="shared" si="12"/>
        <v>ок</v>
      </c>
    </row>
    <row r="107" spans="1:26" hidden="1" x14ac:dyDescent="0.25">
      <c r="A107" s="165">
        <v>43</v>
      </c>
      <c r="B107" s="276" t="s">
        <v>104</v>
      </c>
      <c r="C107" s="277" t="s">
        <v>105</v>
      </c>
      <c r="D107" s="280">
        <v>1</v>
      </c>
      <c r="E107" s="281"/>
      <c r="F107" s="281"/>
      <c r="G107" s="221" t="e">
        <f t="shared" si="3"/>
        <v>#DIV/0!</v>
      </c>
      <c r="H107" s="281"/>
      <c r="I107" s="221" t="e">
        <f t="shared" si="4"/>
        <v>#DIV/0!</v>
      </c>
      <c r="J107" s="281"/>
      <c r="K107" s="221" t="e">
        <f t="shared" si="5"/>
        <v>#DIV/0!</v>
      </c>
      <c r="L107" s="281"/>
      <c r="M107" s="221" t="e">
        <f t="shared" si="6"/>
        <v>#DIV/0!</v>
      </c>
      <c r="N107" s="281"/>
      <c r="O107" s="221" t="e">
        <f t="shared" si="15"/>
        <v>#DIV/0!</v>
      </c>
      <c r="P107" s="221">
        <f t="shared" si="16"/>
        <v>0</v>
      </c>
      <c r="Q107" s="221" t="e">
        <f t="shared" si="9"/>
        <v>#DIV/0!</v>
      </c>
      <c r="R107" s="281"/>
      <c r="S107" s="221" t="e">
        <f t="shared" si="10"/>
        <v>#DIV/0!</v>
      </c>
      <c r="T107" s="281"/>
      <c r="U107" s="221" t="e">
        <f t="shared" si="17"/>
        <v>#DIV/0!</v>
      </c>
      <c r="V107" s="221">
        <f t="shared" si="18"/>
        <v>0</v>
      </c>
      <c r="W107" s="221" t="e">
        <f t="shared" si="19"/>
        <v>#DIV/0!</v>
      </c>
      <c r="X107" s="221" t="e">
        <f t="shared" si="13"/>
        <v>#DIV/0!</v>
      </c>
      <c r="Y107" s="201" t="e">
        <f t="shared" si="14"/>
        <v>#DIV/0!</v>
      </c>
      <c r="Z107" s="130" t="str">
        <f t="shared" si="12"/>
        <v>ок</v>
      </c>
    </row>
    <row r="108" spans="1:26" hidden="1" x14ac:dyDescent="0.25">
      <c r="A108" s="165"/>
      <c r="B108" s="276"/>
      <c r="C108" s="277"/>
      <c r="D108" s="280">
        <v>2</v>
      </c>
      <c r="E108" s="281"/>
      <c r="F108" s="281"/>
      <c r="G108" s="221" t="e">
        <f t="shared" si="3"/>
        <v>#DIV/0!</v>
      </c>
      <c r="H108" s="281"/>
      <c r="I108" s="221" t="e">
        <f t="shared" si="4"/>
        <v>#DIV/0!</v>
      </c>
      <c r="J108" s="281"/>
      <c r="K108" s="221" t="e">
        <f t="shared" si="5"/>
        <v>#DIV/0!</v>
      </c>
      <c r="L108" s="281"/>
      <c r="M108" s="221" t="e">
        <f t="shared" si="6"/>
        <v>#DIV/0!</v>
      </c>
      <c r="N108" s="281"/>
      <c r="O108" s="221" t="e">
        <f t="shared" si="15"/>
        <v>#DIV/0!</v>
      </c>
      <c r="P108" s="221">
        <f t="shared" si="16"/>
        <v>0</v>
      </c>
      <c r="Q108" s="221" t="e">
        <f t="shared" si="9"/>
        <v>#DIV/0!</v>
      </c>
      <c r="R108" s="281"/>
      <c r="S108" s="221" t="e">
        <f t="shared" si="10"/>
        <v>#DIV/0!</v>
      </c>
      <c r="T108" s="281"/>
      <c r="U108" s="221" t="e">
        <f t="shared" si="17"/>
        <v>#DIV/0!</v>
      </c>
      <c r="V108" s="221">
        <f t="shared" si="18"/>
        <v>0</v>
      </c>
      <c r="W108" s="221" t="e">
        <f t="shared" si="19"/>
        <v>#DIV/0!</v>
      </c>
      <c r="X108" s="221" t="e">
        <f t="shared" si="13"/>
        <v>#DIV/0!</v>
      </c>
      <c r="Y108" s="201" t="e">
        <f t="shared" si="14"/>
        <v>#DIV/0!</v>
      </c>
      <c r="Z108" s="130" t="str">
        <f t="shared" si="12"/>
        <v>ок</v>
      </c>
    </row>
    <row r="109" spans="1:26" hidden="1" x14ac:dyDescent="0.25">
      <c r="A109" s="165"/>
      <c r="B109" s="276"/>
      <c r="C109" s="277"/>
      <c r="D109" s="280">
        <v>3</v>
      </c>
      <c r="E109" s="281"/>
      <c r="F109" s="281"/>
      <c r="G109" s="221" t="e">
        <f t="shared" si="3"/>
        <v>#DIV/0!</v>
      </c>
      <c r="H109" s="281"/>
      <c r="I109" s="221" t="e">
        <f t="shared" si="4"/>
        <v>#DIV/0!</v>
      </c>
      <c r="J109" s="281"/>
      <c r="K109" s="221" t="e">
        <f t="shared" si="5"/>
        <v>#DIV/0!</v>
      </c>
      <c r="L109" s="281"/>
      <c r="M109" s="221" t="e">
        <f t="shared" si="6"/>
        <v>#DIV/0!</v>
      </c>
      <c r="N109" s="281"/>
      <c r="O109" s="221" t="e">
        <f t="shared" si="15"/>
        <v>#DIV/0!</v>
      </c>
      <c r="P109" s="221">
        <f t="shared" si="16"/>
        <v>0</v>
      </c>
      <c r="Q109" s="221" t="e">
        <f t="shared" si="9"/>
        <v>#DIV/0!</v>
      </c>
      <c r="R109" s="281"/>
      <c r="S109" s="221" t="e">
        <f t="shared" si="10"/>
        <v>#DIV/0!</v>
      </c>
      <c r="T109" s="281"/>
      <c r="U109" s="221" t="e">
        <f t="shared" si="17"/>
        <v>#DIV/0!</v>
      </c>
      <c r="V109" s="221">
        <f t="shared" si="18"/>
        <v>0</v>
      </c>
      <c r="W109" s="221" t="e">
        <f t="shared" si="19"/>
        <v>#DIV/0!</v>
      </c>
      <c r="X109" s="221" t="e">
        <f t="shared" si="13"/>
        <v>#DIV/0!</v>
      </c>
      <c r="Y109" s="201" t="e">
        <f t="shared" si="14"/>
        <v>#DIV/0!</v>
      </c>
      <c r="Z109" s="130" t="str">
        <f t="shared" si="12"/>
        <v>ок</v>
      </c>
    </row>
    <row r="110" spans="1:26" hidden="1" x14ac:dyDescent="0.25">
      <c r="A110" s="165"/>
      <c r="B110" s="276"/>
      <c r="C110" s="277"/>
      <c r="D110" s="280">
        <v>4</v>
      </c>
      <c r="E110" s="281"/>
      <c r="F110" s="281"/>
      <c r="G110" s="221" t="e">
        <f t="shared" si="3"/>
        <v>#DIV/0!</v>
      </c>
      <c r="H110" s="281"/>
      <c r="I110" s="221" t="e">
        <f t="shared" si="4"/>
        <v>#DIV/0!</v>
      </c>
      <c r="J110" s="281"/>
      <c r="K110" s="221" t="e">
        <f t="shared" si="5"/>
        <v>#DIV/0!</v>
      </c>
      <c r="L110" s="281"/>
      <c r="M110" s="221" t="e">
        <f t="shared" si="6"/>
        <v>#DIV/0!</v>
      </c>
      <c r="N110" s="281"/>
      <c r="O110" s="221" t="e">
        <f t="shared" si="15"/>
        <v>#DIV/0!</v>
      </c>
      <c r="P110" s="221">
        <f t="shared" si="16"/>
        <v>0</v>
      </c>
      <c r="Q110" s="221" t="e">
        <f t="shared" si="9"/>
        <v>#DIV/0!</v>
      </c>
      <c r="R110" s="281"/>
      <c r="S110" s="221" t="e">
        <f t="shared" si="10"/>
        <v>#DIV/0!</v>
      </c>
      <c r="T110" s="281"/>
      <c r="U110" s="221" t="e">
        <f t="shared" si="17"/>
        <v>#DIV/0!</v>
      </c>
      <c r="V110" s="221">
        <f t="shared" si="18"/>
        <v>0</v>
      </c>
      <c r="W110" s="221" t="e">
        <f t="shared" si="19"/>
        <v>#DIV/0!</v>
      </c>
      <c r="X110" s="221" t="e">
        <f t="shared" si="13"/>
        <v>#DIV/0!</v>
      </c>
      <c r="Y110" s="201" t="e">
        <f t="shared" si="14"/>
        <v>#DIV/0!</v>
      </c>
      <c r="Z110" s="130" t="str">
        <f t="shared" si="12"/>
        <v>ок</v>
      </c>
    </row>
    <row r="111" spans="1:26" hidden="1" x14ac:dyDescent="0.25">
      <c r="A111" s="165"/>
      <c r="B111" s="276"/>
      <c r="C111" s="277"/>
      <c r="D111" s="280">
        <v>5</v>
      </c>
      <c r="E111" s="281"/>
      <c r="F111" s="281"/>
      <c r="G111" s="221" t="e">
        <f t="shared" si="3"/>
        <v>#DIV/0!</v>
      </c>
      <c r="H111" s="281"/>
      <c r="I111" s="221" t="e">
        <f t="shared" si="4"/>
        <v>#DIV/0!</v>
      </c>
      <c r="J111" s="281"/>
      <c r="K111" s="221" t="e">
        <f t="shared" si="5"/>
        <v>#DIV/0!</v>
      </c>
      <c r="L111" s="281"/>
      <c r="M111" s="221" t="e">
        <f t="shared" si="6"/>
        <v>#DIV/0!</v>
      </c>
      <c r="N111" s="281"/>
      <c r="O111" s="221" t="e">
        <f t="shared" si="15"/>
        <v>#DIV/0!</v>
      </c>
      <c r="P111" s="221">
        <f t="shared" si="16"/>
        <v>0</v>
      </c>
      <c r="Q111" s="221" t="e">
        <f t="shared" si="9"/>
        <v>#DIV/0!</v>
      </c>
      <c r="R111" s="281"/>
      <c r="S111" s="221" t="e">
        <f t="shared" si="10"/>
        <v>#DIV/0!</v>
      </c>
      <c r="T111" s="281"/>
      <c r="U111" s="221" t="e">
        <f t="shared" si="17"/>
        <v>#DIV/0!</v>
      </c>
      <c r="V111" s="221">
        <f t="shared" si="18"/>
        <v>0</v>
      </c>
      <c r="W111" s="221" t="e">
        <f t="shared" si="19"/>
        <v>#DIV/0!</v>
      </c>
      <c r="X111" s="221" t="e">
        <f t="shared" si="13"/>
        <v>#DIV/0!</v>
      </c>
      <c r="Y111" s="201" t="e">
        <f t="shared" si="14"/>
        <v>#DIV/0!</v>
      </c>
      <c r="Z111" s="130" t="str">
        <f t="shared" si="12"/>
        <v>ок</v>
      </c>
    </row>
    <row r="112" spans="1:26" hidden="1" x14ac:dyDescent="0.25">
      <c r="A112" s="165">
        <v>44</v>
      </c>
      <c r="B112" s="276" t="s">
        <v>106</v>
      </c>
      <c r="C112" s="277" t="s">
        <v>107</v>
      </c>
      <c r="D112" s="280">
        <v>1</v>
      </c>
      <c r="E112" s="281"/>
      <c r="F112" s="281"/>
      <c r="G112" s="221" t="e">
        <f t="shared" si="3"/>
        <v>#DIV/0!</v>
      </c>
      <c r="H112" s="281"/>
      <c r="I112" s="221" t="e">
        <f t="shared" si="4"/>
        <v>#DIV/0!</v>
      </c>
      <c r="J112" s="281"/>
      <c r="K112" s="221" t="e">
        <f t="shared" si="5"/>
        <v>#DIV/0!</v>
      </c>
      <c r="L112" s="281"/>
      <c r="M112" s="221" t="e">
        <f t="shared" si="6"/>
        <v>#DIV/0!</v>
      </c>
      <c r="N112" s="281"/>
      <c r="O112" s="221" t="e">
        <f t="shared" si="15"/>
        <v>#DIV/0!</v>
      </c>
      <c r="P112" s="221">
        <f t="shared" si="16"/>
        <v>0</v>
      </c>
      <c r="Q112" s="221" t="e">
        <f t="shared" si="9"/>
        <v>#DIV/0!</v>
      </c>
      <c r="R112" s="281"/>
      <c r="S112" s="221" t="e">
        <f t="shared" si="10"/>
        <v>#DIV/0!</v>
      </c>
      <c r="T112" s="281"/>
      <c r="U112" s="221" t="e">
        <f t="shared" si="17"/>
        <v>#DIV/0!</v>
      </c>
      <c r="V112" s="221">
        <f t="shared" si="18"/>
        <v>0</v>
      </c>
      <c r="W112" s="221" t="e">
        <f t="shared" si="19"/>
        <v>#DIV/0!</v>
      </c>
      <c r="X112" s="221" t="e">
        <f t="shared" si="13"/>
        <v>#DIV/0!</v>
      </c>
      <c r="Y112" s="201" t="e">
        <f t="shared" si="14"/>
        <v>#DIV/0!</v>
      </c>
      <c r="Z112" s="130" t="str">
        <f t="shared" si="12"/>
        <v>ок</v>
      </c>
    </row>
    <row r="113" spans="1:26" hidden="1" x14ac:dyDescent="0.25">
      <c r="A113" s="165"/>
      <c r="B113" s="276"/>
      <c r="C113" s="277"/>
      <c r="D113" s="280">
        <v>2</v>
      </c>
      <c r="E113" s="281"/>
      <c r="F113" s="281"/>
      <c r="G113" s="221" t="e">
        <f t="shared" si="3"/>
        <v>#DIV/0!</v>
      </c>
      <c r="H113" s="281"/>
      <c r="I113" s="221" t="e">
        <f t="shared" si="4"/>
        <v>#DIV/0!</v>
      </c>
      <c r="J113" s="281"/>
      <c r="K113" s="221" t="e">
        <f t="shared" si="5"/>
        <v>#DIV/0!</v>
      </c>
      <c r="L113" s="281"/>
      <c r="M113" s="221" t="e">
        <f t="shared" si="6"/>
        <v>#DIV/0!</v>
      </c>
      <c r="N113" s="281"/>
      <c r="O113" s="221" t="e">
        <f t="shared" si="15"/>
        <v>#DIV/0!</v>
      </c>
      <c r="P113" s="221">
        <f t="shared" si="16"/>
        <v>0</v>
      </c>
      <c r="Q113" s="221" t="e">
        <f t="shared" si="9"/>
        <v>#DIV/0!</v>
      </c>
      <c r="R113" s="281"/>
      <c r="S113" s="221" t="e">
        <f t="shared" si="10"/>
        <v>#DIV/0!</v>
      </c>
      <c r="T113" s="281"/>
      <c r="U113" s="221" t="e">
        <f t="shared" si="17"/>
        <v>#DIV/0!</v>
      </c>
      <c r="V113" s="221">
        <f t="shared" si="18"/>
        <v>0</v>
      </c>
      <c r="W113" s="221" t="e">
        <f t="shared" si="19"/>
        <v>#DIV/0!</v>
      </c>
      <c r="X113" s="221" t="e">
        <f t="shared" si="13"/>
        <v>#DIV/0!</v>
      </c>
      <c r="Y113" s="201" t="e">
        <f t="shared" si="14"/>
        <v>#DIV/0!</v>
      </c>
      <c r="Z113" s="130" t="str">
        <f t="shared" si="12"/>
        <v>ок</v>
      </c>
    </row>
    <row r="114" spans="1:26" hidden="1" x14ac:dyDescent="0.25">
      <c r="A114" s="165"/>
      <c r="B114" s="276"/>
      <c r="C114" s="277"/>
      <c r="D114" s="280">
        <v>3</v>
      </c>
      <c r="E114" s="281"/>
      <c r="F114" s="281"/>
      <c r="G114" s="221" t="e">
        <f t="shared" si="3"/>
        <v>#DIV/0!</v>
      </c>
      <c r="H114" s="281"/>
      <c r="I114" s="221" t="e">
        <f t="shared" si="4"/>
        <v>#DIV/0!</v>
      </c>
      <c r="J114" s="281"/>
      <c r="K114" s="221" t="e">
        <f t="shared" si="5"/>
        <v>#DIV/0!</v>
      </c>
      <c r="L114" s="281"/>
      <c r="M114" s="221" t="e">
        <f t="shared" si="6"/>
        <v>#DIV/0!</v>
      </c>
      <c r="N114" s="281"/>
      <c r="O114" s="221" t="e">
        <f t="shared" si="15"/>
        <v>#DIV/0!</v>
      </c>
      <c r="P114" s="221">
        <f t="shared" si="16"/>
        <v>0</v>
      </c>
      <c r="Q114" s="221" t="e">
        <f t="shared" si="9"/>
        <v>#DIV/0!</v>
      </c>
      <c r="R114" s="281"/>
      <c r="S114" s="221" t="e">
        <f t="shared" si="10"/>
        <v>#DIV/0!</v>
      </c>
      <c r="T114" s="281"/>
      <c r="U114" s="221" t="e">
        <f t="shared" si="17"/>
        <v>#DIV/0!</v>
      </c>
      <c r="V114" s="221">
        <f t="shared" si="18"/>
        <v>0</v>
      </c>
      <c r="W114" s="221" t="e">
        <f t="shared" si="19"/>
        <v>#DIV/0!</v>
      </c>
      <c r="X114" s="221" t="e">
        <f t="shared" si="13"/>
        <v>#DIV/0!</v>
      </c>
      <c r="Y114" s="201" t="e">
        <f t="shared" si="14"/>
        <v>#DIV/0!</v>
      </c>
      <c r="Z114" s="130" t="str">
        <f t="shared" si="12"/>
        <v>ок</v>
      </c>
    </row>
    <row r="115" spans="1:26" hidden="1" x14ac:dyDescent="0.25">
      <c r="A115" s="165"/>
      <c r="B115" s="276"/>
      <c r="C115" s="277"/>
      <c r="D115" s="280">
        <v>4</v>
      </c>
      <c r="E115" s="281"/>
      <c r="F115" s="281"/>
      <c r="G115" s="221" t="e">
        <f t="shared" si="3"/>
        <v>#DIV/0!</v>
      </c>
      <c r="H115" s="281"/>
      <c r="I115" s="221" t="e">
        <f t="shared" si="4"/>
        <v>#DIV/0!</v>
      </c>
      <c r="J115" s="281"/>
      <c r="K115" s="221" t="e">
        <f t="shared" si="5"/>
        <v>#DIV/0!</v>
      </c>
      <c r="L115" s="281"/>
      <c r="M115" s="221" t="e">
        <f t="shared" si="6"/>
        <v>#DIV/0!</v>
      </c>
      <c r="N115" s="281"/>
      <c r="O115" s="221" t="e">
        <f t="shared" si="15"/>
        <v>#DIV/0!</v>
      </c>
      <c r="P115" s="221">
        <f t="shared" si="16"/>
        <v>0</v>
      </c>
      <c r="Q115" s="221" t="e">
        <f t="shared" si="9"/>
        <v>#DIV/0!</v>
      </c>
      <c r="R115" s="281"/>
      <c r="S115" s="221" t="e">
        <f t="shared" si="10"/>
        <v>#DIV/0!</v>
      </c>
      <c r="T115" s="281"/>
      <c r="U115" s="221" t="e">
        <f t="shared" si="17"/>
        <v>#DIV/0!</v>
      </c>
      <c r="V115" s="221">
        <f t="shared" si="18"/>
        <v>0</v>
      </c>
      <c r="W115" s="221" t="e">
        <f t="shared" si="19"/>
        <v>#DIV/0!</v>
      </c>
      <c r="X115" s="221" t="e">
        <f t="shared" si="13"/>
        <v>#DIV/0!</v>
      </c>
      <c r="Y115" s="201" t="e">
        <f t="shared" si="14"/>
        <v>#DIV/0!</v>
      </c>
      <c r="Z115" s="130" t="str">
        <f t="shared" si="12"/>
        <v>ок</v>
      </c>
    </row>
    <row r="116" spans="1:26" hidden="1" x14ac:dyDescent="0.25">
      <c r="A116" s="165"/>
      <c r="B116" s="276"/>
      <c r="C116" s="277"/>
      <c r="D116" s="280">
        <v>5</v>
      </c>
      <c r="E116" s="281"/>
      <c r="F116" s="281"/>
      <c r="G116" s="221" t="e">
        <f t="shared" si="3"/>
        <v>#DIV/0!</v>
      </c>
      <c r="H116" s="281"/>
      <c r="I116" s="221" t="e">
        <f t="shared" si="4"/>
        <v>#DIV/0!</v>
      </c>
      <c r="J116" s="281"/>
      <c r="K116" s="221" t="e">
        <f t="shared" si="5"/>
        <v>#DIV/0!</v>
      </c>
      <c r="L116" s="281"/>
      <c r="M116" s="221" t="e">
        <f t="shared" si="6"/>
        <v>#DIV/0!</v>
      </c>
      <c r="N116" s="281"/>
      <c r="O116" s="221" t="e">
        <f t="shared" si="15"/>
        <v>#DIV/0!</v>
      </c>
      <c r="P116" s="221">
        <f t="shared" si="16"/>
        <v>0</v>
      </c>
      <c r="Q116" s="221" t="e">
        <f t="shared" si="9"/>
        <v>#DIV/0!</v>
      </c>
      <c r="R116" s="281"/>
      <c r="S116" s="221" t="e">
        <f t="shared" si="10"/>
        <v>#DIV/0!</v>
      </c>
      <c r="T116" s="281"/>
      <c r="U116" s="221" t="e">
        <f t="shared" si="17"/>
        <v>#DIV/0!</v>
      </c>
      <c r="V116" s="221">
        <f t="shared" si="18"/>
        <v>0</v>
      </c>
      <c r="W116" s="221" t="e">
        <f t="shared" si="19"/>
        <v>#DIV/0!</v>
      </c>
      <c r="X116" s="221" t="e">
        <f t="shared" si="13"/>
        <v>#DIV/0!</v>
      </c>
      <c r="Y116" s="201" t="e">
        <f t="shared" si="14"/>
        <v>#DIV/0!</v>
      </c>
      <c r="Z116" s="130" t="str">
        <f t="shared" si="12"/>
        <v>ок</v>
      </c>
    </row>
    <row r="117" spans="1:26" hidden="1" x14ac:dyDescent="0.25">
      <c r="A117" s="165">
        <v>45</v>
      </c>
      <c r="B117" s="276" t="s">
        <v>108</v>
      </c>
      <c r="C117" s="277" t="s">
        <v>109</v>
      </c>
      <c r="D117" s="280">
        <v>1</v>
      </c>
      <c r="E117" s="281"/>
      <c r="F117" s="281"/>
      <c r="G117" s="221" t="e">
        <f t="shared" si="3"/>
        <v>#DIV/0!</v>
      </c>
      <c r="H117" s="281"/>
      <c r="I117" s="221" t="e">
        <f t="shared" si="4"/>
        <v>#DIV/0!</v>
      </c>
      <c r="J117" s="281"/>
      <c r="K117" s="221" t="e">
        <f t="shared" si="5"/>
        <v>#DIV/0!</v>
      </c>
      <c r="L117" s="281"/>
      <c r="M117" s="221" t="e">
        <f t="shared" si="6"/>
        <v>#DIV/0!</v>
      </c>
      <c r="N117" s="281"/>
      <c r="O117" s="221" t="e">
        <f t="shared" si="15"/>
        <v>#DIV/0!</v>
      </c>
      <c r="P117" s="221">
        <f t="shared" si="16"/>
        <v>0</v>
      </c>
      <c r="Q117" s="221" t="e">
        <f t="shared" si="9"/>
        <v>#DIV/0!</v>
      </c>
      <c r="R117" s="281"/>
      <c r="S117" s="221" t="e">
        <f t="shared" si="10"/>
        <v>#DIV/0!</v>
      </c>
      <c r="T117" s="281"/>
      <c r="U117" s="221" t="e">
        <f t="shared" si="17"/>
        <v>#DIV/0!</v>
      </c>
      <c r="V117" s="221">
        <f t="shared" si="18"/>
        <v>0</v>
      </c>
      <c r="W117" s="221" t="e">
        <f t="shared" si="19"/>
        <v>#DIV/0!</v>
      </c>
      <c r="X117" s="221" t="e">
        <f t="shared" si="13"/>
        <v>#DIV/0!</v>
      </c>
      <c r="Y117" s="201" t="e">
        <f t="shared" si="14"/>
        <v>#DIV/0!</v>
      </c>
      <c r="Z117" s="130" t="str">
        <f t="shared" si="12"/>
        <v>ок</v>
      </c>
    </row>
    <row r="118" spans="1:26" hidden="1" x14ac:dyDescent="0.25">
      <c r="A118" s="165"/>
      <c r="B118" s="276"/>
      <c r="C118" s="277"/>
      <c r="D118" s="280">
        <v>2</v>
      </c>
      <c r="E118" s="281"/>
      <c r="F118" s="281"/>
      <c r="G118" s="221" t="e">
        <f t="shared" si="3"/>
        <v>#DIV/0!</v>
      </c>
      <c r="H118" s="281"/>
      <c r="I118" s="221" t="e">
        <f t="shared" si="4"/>
        <v>#DIV/0!</v>
      </c>
      <c r="J118" s="281"/>
      <c r="K118" s="221" t="e">
        <f t="shared" si="5"/>
        <v>#DIV/0!</v>
      </c>
      <c r="L118" s="281"/>
      <c r="M118" s="221" t="e">
        <f t="shared" si="6"/>
        <v>#DIV/0!</v>
      </c>
      <c r="N118" s="281"/>
      <c r="O118" s="221" t="e">
        <f t="shared" si="15"/>
        <v>#DIV/0!</v>
      </c>
      <c r="P118" s="221">
        <f t="shared" si="16"/>
        <v>0</v>
      </c>
      <c r="Q118" s="221" t="e">
        <f t="shared" si="9"/>
        <v>#DIV/0!</v>
      </c>
      <c r="R118" s="281"/>
      <c r="S118" s="221" t="e">
        <f t="shared" si="10"/>
        <v>#DIV/0!</v>
      </c>
      <c r="T118" s="281"/>
      <c r="U118" s="221" t="e">
        <f t="shared" si="17"/>
        <v>#DIV/0!</v>
      </c>
      <c r="V118" s="221">
        <f t="shared" si="18"/>
        <v>0</v>
      </c>
      <c r="W118" s="221" t="e">
        <f t="shared" si="19"/>
        <v>#DIV/0!</v>
      </c>
      <c r="X118" s="221" t="e">
        <f t="shared" si="13"/>
        <v>#DIV/0!</v>
      </c>
      <c r="Y118" s="201" t="e">
        <f t="shared" si="14"/>
        <v>#DIV/0!</v>
      </c>
      <c r="Z118" s="130" t="str">
        <f t="shared" si="12"/>
        <v>ок</v>
      </c>
    </row>
    <row r="119" spans="1:26" hidden="1" x14ac:dyDescent="0.25">
      <c r="A119" s="165"/>
      <c r="B119" s="276"/>
      <c r="C119" s="277"/>
      <c r="D119" s="280">
        <v>3</v>
      </c>
      <c r="E119" s="281"/>
      <c r="F119" s="281"/>
      <c r="G119" s="221" t="e">
        <f t="shared" si="3"/>
        <v>#DIV/0!</v>
      </c>
      <c r="H119" s="281"/>
      <c r="I119" s="221" t="e">
        <f t="shared" si="4"/>
        <v>#DIV/0!</v>
      </c>
      <c r="J119" s="281"/>
      <c r="K119" s="221" t="e">
        <f t="shared" si="5"/>
        <v>#DIV/0!</v>
      </c>
      <c r="L119" s="281"/>
      <c r="M119" s="221" t="e">
        <f t="shared" si="6"/>
        <v>#DIV/0!</v>
      </c>
      <c r="N119" s="281"/>
      <c r="O119" s="221" t="e">
        <f t="shared" si="15"/>
        <v>#DIV/0!</v>
      </c>
      <c r="P119" s="221">
        <f t="shared" si="16"/>
        <v>0</v>
      </c>
      <c r="Q119" s="221" t="e">
        <f t="shared" si="9"/>
        <v>#DIV/0!</v>
      </c>
      <c r="R119" s="281"/>
      <c r="S119" s="221" t="e">
        <f t="shared" si="10"/>
        <v>#DIV/0!</v>
      </c>
      <c r="T119" s="281"/>
      <c r="U119" s="221" t="e">
        <f t="shared" si="17"/>
        <v>#DIV/0!</v>
      </c>
      <c r="V119" s="221">
        <f t="shared" si="18"/>
        <v>0</v>
      </c>
      <c r="W119" s="221" t="e">
        <f t="shared" si="19"/>
        <v>#DIV/0!</v>
      </c>
      <c r="X119" s="221" t="e">
        <f t="shared" si="13"/>
        <v>#DIV/0!</v>
      </c>
      <c r="Y119" s="201" t="e">
        <f t="shared" si="14"/>
        <v>#DIV/0!</v>
      </c>
      <c r="Z119" s="130" t="str">
        <f t="shared" si="12"/>
        <v>ок</v>
      </c>
    </row>
    <row r="120" spans="1:26" hidden="1" x14ac:dyDescent="0.25">
      <c r="A120" s="165"/>
      <c r="B120" s="276"/>
      <c r="C120" s="277"/>
      <c r="D120" s="280">
        <v>4</v>
      </c>
      <c r="E120" s="281"/>
      <c r="F120" s="281"/>
      <c r="G120" s="221" t="e">
        <f t="shared" si="3"/>
        <v>#DIV/0!</v>
      </c>
      <c r="H120" s="281"/>
      <c r="I120" s="221" t="e">
        <f t="shared" si="4"/>
        <v>#DIV/0!</v>
      </c>
      <c r="J120" s="281"/>
      <c r="K120" s="221" t="e">
        <f t="shared" si="5"/>
        <v>#DIV/0!</v>
      </c>
      <c r="L120" s="281"/>
      <c r="M120" s="221" t="e">
        <f t="shared" si="6"/>
        <v>#DIV/0!</v>
      </c>
      <c r="N120" s="281"/>
      <c r="O120" s="221" t="e">
        <f t="shared" si="15"/>
        <v>#DIV/0!</v>
      </c>
      <c r="P120" s="221">
        <f t="shared" si="16"/>
        <v>0</v>
      </c>
      <c r="Q120" s="221" t="e">
        <f t="shared" si="9"/>
        <v>#DIV/0!</v>
      </c>
      <c r="R120" s="281"/>
      <c r="S120" s="221" t="e">
        <f t="shared" si="10"/>
        <v>#DIV/0!</v>
      </c>
      <c r="T120" s="281"/>
      <c r="U120" s="221" t="e">
        <f t="shared" si="17"/>
        <v>#DIV/0!</v>
      </c>
      <c r="V120" s="221">
        <f t="shared" si="18"/>
        <v>0</v>
      </c>
      <c r="W120" s="221" t="e">
        <f t="shared" si="19"/>
        <v>#DIV/0!</v>
      </c>
      <c r="X120" s="221" t="e">
        <f t="shared" si="13"/>
        <v>#DIV/0!</v>
      </c>
      <c r="Y120" s="201" t="e">
        <f t="shared" si="14"/>
        <v>#DIV/0!</v>
      </c>
      <c r="Z120" s="130" t="str">
        <f t="shared" si="12"/>
        <v>ок</v>
      </c>
    </row>
    <row r="121" spans="1:26" hidden="1" x14ac:dyDescent="0.25">
      <c r="A121" s="165"/>
      <c r="B121" s="276"/>
      <c r="C121" s="277"/>
      <c r="D121" s="280">
        <v>5</v>
      </c>
      <c r="E121" s="281"/>
      <c r="F121" s="281"/>
      <c r="G121" s="221" t="e">
        <f t="shared" si="3"/>
        <v>#DIV/0!</v>
      </c>
      <c r="H121" s="281"/>
      <c r="I121" s="221" t="e">
        <f t="shared" si="4"/>
        <v>#DIV/0!</v>
      </c>
      <c r="J121" s="281"/>
      <c r="K121" s="221" t="e">
        <f t="shared" si="5"/>
        <v>#DIV/0!</v>
      </c>
      <c r="L121" s="281"/>
      <c r="M121" s="221" t="e">
        <f t="shared" si="6"/>
        <v>#DIV/0!</v>
      </c>
      <c r="N121" s="281"/>
      <c r="O121" s="221" t="e">
        <f t="shared" si="15"/>
        <v>#DIV/0!</v>
      </c>
      <c r="P121" s="221">
        <f t="shared" si="16"/>
        <v>0</v>
      </c>
      <c r="Q121" s="221" t="e">
        <f t="shared" si="9"/>
        <v>#DIV/0!</v>
      </c>
      <c r="R121" s="281"/>
      <c r="S121" s="221" t="e">
        <f t="shared" si="10"/>
        <v>#DIV/0!</v>
      </c>
      <c r="T121" s="281"/>
      <c r="U121" s="221" t="e">
        <f t="shared" si="17"/>
        <v>#DIV/0!</v>
      </c>
      <c r="V121" s="221">
        <f t="shared" si="18"/>
        <v>0</v>
      </c>
      <c r="W121" s="221" t="e">
        <f t="shared" si="19"/>
        <v>#DIV/0!</v>
      </c>
      <c r="X121" s="221" t="e">
        <f t="shared" si="13"/>
        <v>#DIV/0!</v>
      </c>
      <c r="Y121" s="201" t="e">
        <f t="shared" si="14"/>
        <v>#DIV/0!</v>
      </c>
      <c r="Z121" s="130" t="str">
        <f t="shared" si="12"/>
        <v>ок</v>
      </c>
    </row>
    <row r="122" spans="1:26" hidden="1" x14ac:dyDescent="0.25">
      <c r="A122" s="165">
        <v>46</v>
      </c>
      <c r="B122" s="276" t="s">
        <v>110</v>
      </c>
      <c r="C122" s="277" t="s">
        <v>111</v>
      </c>
      <c r="D122" s="280">
        <v>1</v>
      </c>
      <c r="E122" s="281"/>
      <c r="F122" s="281"/>
      <c r="G122" s="221" t="e">
        <f t="shared" si="3"/>
        <v>#DIV/0!</v>
      </c>
      <c r="H122" s="281"/>
      <c r="I122" s="221" t="e">
        <f t="shared" si="4"/>
        <v>#DIV/0!</v>
      </c>
      <c r="J122" s="281"/>
      <c r="K122" s="221" t="e">
        <f t="shared" si="5"/>
        <v>#DIV/0!</v>
      </c>
      <c r="L122" s="281"/>
      <c r="M122" s="221" t="e">
        <f t="shared" si="6"/>
        <v>#DIV/0!</v>
      </c>
      <c r="N122" s="281"/>
      <c r="O122" s="221" t="e">
        <f t="shared" si="15"/>
        <v>#DIV/0!</v>
      </c>
      <c r="P122" s="221">
        <f t="shared" si="16"/>
        <v>0</v>
      </c>
      <c r="Q122" s="221" t="e">
        <f t="shared" si="9"/>
        <v>#DIV/0!</v>
      </c>
      <c r="R122" s="281"/>
      <c r="S122" s="221" t="e">
        <f t="shared" si="10"/>
        <v>#DIV/0!</v>
      </c>
      <c r="T122" s="281"/>
      <c r="U122" s="221" t="e">
        <f t="shared" si="17"/>
        <v>#DIV/0!</v>
      </c>
      <c r="V122" s="221">
        <f t="shared" si="18"/>
        <v>0</v>
      </c>
      <c r="W122" s="221" t="e">
        <f t="shared" si="19"/>
        <v>#DIV/0!</v>
      </c>
      <c r="X122" s="221" t="e">
        <f t="shared" si="13"/>
        <v>#DIV/0!</v>
      </c>
      <c r="Y122" s="201" t="e">
        <f t="shared" si="14"/>
        <v>#DIV/0!</v>
      </c>
      <c r="Z122" s="130" t="str">
        <f t="shared" si="12"/>
        <v>ок</v>
      </c>
    </row>
    <row r="123" spans="1:26" hidden="1" x14ac:dyDescent="0.25">
      <c r="A123" s="165"/>
      <c r="B123" s="276"/>
      <c r="C123" s="277"/>
      <c r="D123" s="280">
        <v>2</v>
      </c>
      <c r="E123" s="281"/>
      <c r="F123" s="281"/>
      <c r="G123" s="221" t="e">
        <f t="shared" si="3"/>
        <v>#DIV/0!</v>
      </c>
      <c r="H123" s="281"/>
      <c r="I123" s="221" t="e">
        <f t="shared" si="4"/>
        <v>#DIV/0!</v>
      </c>
      <c r="J123" s="281"/>
      <c r="K123" s="221" t="e">
        <f t="shared" si="5"/>
        <v>#DIV/0!</v>
      </c>
      <c r="L123" s="281"/>
      <c r="M123" s="221" t="e">
        <f t="shared" si="6"/>
        <v>#DIV/0!</v>
      </c>
      <c r="N123" s="281"/>
      <c r="O123" s="221" t="e">
        <f t="shared" si="15"/>
        <v>#DIV/0!</v>
      </c>
      <c r="P123" s="221">
        <f t="shared" si="16"/>
        <v>0</v>
      </c>
      <c r="Q123" s="221" t="e">
        <f t="shared" si="9"/>
        <v>#DIV/0!</v>
      </c>
      <c r="R123" s="281"/>
      <c r="S123" s="221" t="e">
        <f t="shared" si="10"/>
        <v>#DIV/0!</v>
      </c>
      <c r="T123" s="281"/>
      <c r="U123" s="221" t="e">
        <f t="shared" si="17"/>
        <v>#DIV/0!</v>
      </c>
      <c r="V123" s="221">
        <f t="shared" si="18"/>
        <v>0</v>
      </c>
      <c r="W123" s="221" t="e">
        <f t="shared" si="19"/>
        <v>#DIV/0!</v>
      </c>
      <c r="X123" s="221" t="e">
        <f t="shared" si="13"/>
        <v>#DIV/0!</v>
      </c>
      <c r="Y123" s="201" t="e">
        <f t="shared" si="14"/>
        <v>#DIV/0!</v>
      </c>
      <c r="Z123" s="130" t="str">
        <f t="shared" si="12"/>
        <v>ок</v>
      </c>
    </row>
    <row r="124" spans="1:26" hidden="1" x14ac:dyDescent="0.25">
      <c r="A124" s="165"/>
      <c r="B124" s="276"/>
      <c r="C124" s="277"/>
      <c r="D124" s="280">
        <v>3</v>
      </c>
      <c r="E124" s="281"/>
      <c r="F124" s="281"/>
      <c r="G124" s="221" t="e">
        <f t="shared" si="3"/>
        <v>#DIV/0!</v>
      </c>
      <c r="H124" s="281"/>
      <c r="I124" s="221" t="e">
        <f t="shared" si="4"/>
        <v>#DIV/0!</v>
      </c>
      <c r="J124" s="281"/>
      <c r="K124" s="221" t="e">
        <f t="shared" si="5"/>
        <v>#DIV/0!</v>
      </c>
      <c r="L124" s="281"/>
      <c r="M124" s="221" t="e">
        <f t="shared" si="6"/>
        <v>#DIV/0!</v>
      </c>
      <c r="N124" s="281"/>
      <c r="O124" s="221" t="e">
        <f t="shared" si="15"/>
        <v>#DIV/0!</v>
      </c>
      <c r="P124" s="221">
        <f t="shared" si="16"/>
        <v>0</v>
      </c>
      <c r="Q124" s="221" t="e">
        <f t="shared" si="9"/>
        <v>#DIV/0!</v>
      </c>
      <c r="R124" s="281"/>
      <c r="S124" s="221" t="e">
        <f t="shared" si="10"/>
        <v>#DIV/0!</v>
      </c>
      <c r="T124" s="281"/>
      <c r="U124" s="221" t="e">
        <f t="shared" si="17"/>
        <v>#DIV/0!</v>
      </c>
      <c r="V124" s="221">
        <f t="shared" si="18"/>
        <v>0</v>
      </c>
      <c r="W124" s="221" t="e">
        <f t="shared" si="19"/>
        <v>#DIV/0!</v>
      </c>
      <c r="X124" s="221" t="e">
        <f t="shared" si="13"/>
        <v>#DIV/0!</v>
      </c>
      <c r="Y124" s="201" t="e">
        <f t="shared" si="14"/>
        <v>#DIV/0!</v>
      </c>
      <c r="Z124" s="130" t="str">
        <f t="shared" si="12"/>
        <v>ок</v>
      </c>
    </row>
    <row r="125" spans="1:26" hidden="1" x14ac:dyDescent="0.25">
      <c r="A125" s="165"/>
      <c r="B125" s="276"/>
      <c r="C125" s="277"/>
      <c r="D125" s="280">
        <v>4</v>
      </c>
      <c r="E125" s="281"/>
      <c r="F125" s="281"/>
      <c r="G125" s="221" t="e">
        <f t="shared" si="3"/>
        <v>#DIV/0!</v>
      </c>
      <c r="H125" s="281"/>
      <c r="I125" s="221" t="e">
        <f t="shared" si="4"/>
        <v>#DIV/0!</v>
      </c>
      <c r="J125" s="281"/>
      <c r="K125" s="221" t="e">
        <f t="shared" si="5"/>
        <v>#DIV/0!</v>
      </c>
      <c r="L125" s="281"/>
      <c r="M125" s="221" t="e">
        <f t="shared" si="6"/>
        <v>#DIV/0!</v>
      </c>
      <c r="N125" s="281"/>
      <c r="O125" s="221" t="e">
        <f t="shared" si="15"/>
        <v>#DIV/0!</v>
      </c>
      <c r="P125" s="221">
        <f t="shared" si="16"/>
        <v>0</v>
      </c>
      <c r="Q125" s="221" t="e">
        <f t="shared" si="9"/>
        <v>#DIV/0!</v>
      </c>
      <c r="R125" s="281"/>
      <c r="S125" s="221" t="e">
        <f t="shared" si="10"/>
        <v>#DIV/0!</v>
      </c>
      <c r="T125" s="281"/>
      <c r="U125" s="221" t="e">
        <f t="shared" si="17"/>
        <v>#DIV/0!</v>
      </c>
      <c r="V125" s="221">
        <f t="shared" si="18"/>
        <v>0</v>
      </c>
      <c r="W125" s="221" t="e">
        <f t="shared" si="19"/>
        <v>#DIV/0!</v>
      </c>
      <c r="X125" s="221" t="e">
        <f t="shared" si="13"/>
        <v>#DIV/0!</v>
      </c>
      <c r="Y125" s="201" t="e">
        <f t="shared" si="14"/>
        <v>#DIV/0!</v>
      </c>
      <c r="Z125" s="130" t="str">
        <f t="shared" si="12"/>
        <v>ок</v>
      </c>
    </row>
    <row r="126" spans="1:26" hidden="1" x14ac:dyDescent="0.25">
      <c r="A126" s="169"/>
      <c r="B126" s="285"/>
      <c r="C126" s="286"/>
      <c r="D126" s="287">
        <v>5</v>
      </c>
      <c r="E126" s="288"/>
      <c r="F126" s="288"/>
      <c r="G126" s="234" t="e">
        <f t="shared" si="3"/>
        <v>#DIV/0!</v>
      </c>
      <c r="H126" s="288"/>
      <c r="I126" s="234" t="e">
        <f t="shared" si="4"/>
        <v>#DIV/0!</v>
      </c>
      <c r="J126" s="288"/>
      <c r="K126" s="234" t="e">
        <f t="shared" si="5"/>
        <v>#DIV/0!</v>
      </c>
      <c r="L126" s="288"/>
      <c r="M126" s="234" t="e">
        <f t="shared" si="6"/>
        <v>#DIV/0!</v>
      </c>
      <c r="N126" s="288"/>
      <c r="O126" s="234" t="e">
        <f t="shared" si="15"/>
        <v>#DIV/0!</v>
      </c>
      <c r="P126" s="234">
        <f t="shared" si="16"/>
        <v>0</v>
      </c>
      <c r="Q126" s="234" t="e">
        <f t="shared" si="9"/>
        <v>#DIV/0!</v>
      </c>
      <c r="R126" s="288"/>
      <c r="S126" s="234" t="e">
        <f t="shared" si="10"/>
        <v>#DIV/0!</v>
      </c>
      <c r="T126" s="288"/>
      <c r="U126" s="234" t="e">
        <f t="shared" si="17"/>
        <v>#DIV/0!</v>
      </c>
      <c r="V126" s="234">
        <f t="shared" si="18"/>
        <v>0</v>
      </c>
      <c r="W126" s="234" t="e">
        <f t="shared" si="19"/>
        <v>#DIV/0!</v>
      </c>
      <c r="X126" s="234" t="e">
        <f t="shared" si="13"/>
        <v>#DIV/0!</v>
      </c>
      <c r="Y126" s="207" t="e">
        <f t="shared" si="14"/>
        <v>#DIV/0!</v>
      </c>
      <c r="Z126" s="130" t="str">
        <f t="shared" si="12"/>
        <v>ок</v>
      </c>
    </row>
    <row r="127" spans="1:26" ht="16.5" thickBot="1" x14ac:dyDescent="0.3">
      <c r="A127" s="291" t="s">
        <v>114</v>
      </c>
      <c r="B127" s="292"/>
      <c r="C127" s="293"/>
      <c r="D127" s="289"/>
      <c r="E127" s="290">
        <f>SUM(E72:E126)</f>
        <v>97</v>
      </c>
      <c r="F127" s="290">
        <f>SUM(F72:F126)</f>
        <v>1</v>
      </c>
      <c r="G127" s="238">
        <f t="shared" si="3"/>
        <v>1.0309278350515463</v>
      </c>
      <c r="H127" s="290">
        <f>SUM(H72:H126)</f>
        <v>14</v>
      </c>
      <c r="I127" s="238">
        <f t="shared" si="4"/>
        <v>14.432989690721648</v>
      </c>
      <c r="J127" s="290">
        <f>SUM(J72:J126)</f>
        <v>0</v>
      </c>
      <c r="K127" s="238">
        <f t="shared" si="5"/>
        <v>0</v>
      </c>
      <c r="L127" s="290">
        <f>SUM(L72:L126)</f>
        <v>10</v>
      </c>
      <c r="M127" s="238">
        <f t="shared" si="6"/>
        <v>10.309278350515463</v>
      </c>
      <c r="N127" s="290">
        <f>SUM(N72:N126)</f>
        <v>0</v>
      </c>
      <c r="O127" s="238">
        <f t="shared" si="15"/>
        <v>0</v>
      </c>
      <c r="P127" s="238">
        <f t="shared" si="16"/>
        <v>25</v>
      </c>
      <c r="Q127" s="238">
        <f t="shared" si="9"/>
        <v>25.773195876288657</v>
      </c>
      <c r="R127" s="290">
        <f>SUM(R72:R126)</f>
        <v>65</v>
      </c>
      <c r="S127" s="238">
        <f t="shared" si="10"/>
        <v>67.010309278350505</v>
      </c>
      <c r="T127" s="290">
        <f>SUM(T72:T126)</f>
        <v>7</v>
      </c>
      <c r="U127" s="238">
        <f t="shared" si="17"/>
        <v>7.216494845360824</v>
      </c>
      <c r="V127" s="238">
        <f t="shared" si="18"/>
        <v>72</v>
      </c>
      <c r="W127" s="238">
        <f t="shared" si="19"/>
        <v>74.226804123711347</v>
      </c>
      <c r="X127" s="238">
        <f t="shared" si="13"/>
        <v>15.463917525773196</v>
      </c>
      <c r="Y127" s="239">
        <f t="shared" si="14"/>
        <v>25.773195876288657</v>
      </c>
    </row>
    <row r="128" spans="1:26" x14ac:dyDescent="0.25">
      <c r="C128" s="131"/>
      <c r="D128" s="102"/>
    </row>
    <row r="129" spans="2:4" x14ac:dyDescent="0.25">
      <c r="C129" s="131"/>
      <c r="D129" s="102"/>
    </row>
    <row r="130" spans="2:4" x14ac:dyDescent="0.25">
      <c r="C130" s="131"/>
      <c r="D130" s="102"/>
    </row>
    <row r="131" spans="2:4" x14ac:dyDescent="0.25">
      <c r="C131" s="131"/>
      <c r="D131" s="102"/>
    </row>
    <row r="132" spans="2:4" x14ac:dyDescent="0.25">
      <c r="C132" s="131"/>
      <c r="D132" s="131"/>
    </row>
    <row r="133" spans="2:4" x14ac:dyDescent="0.25">
      <c r="C133" s="131"/>
      <c r="D133" s="131"/>
    </row>
    <row r="134" spans="2:4" x14ac:dyDescent="0.25">
      <c r="C134" s="131"/>
      <c r="D134" s="131"/>
    </row>
    <row r="135" spans="2:4" x14ac:dyDescent="0.25">
      <c r="C135" s="131"/>
      <c r="D135" s="131"/>
    </row>
    <row r="136" spans="2:4" x14ac:dyDescent="0.25">
      <c r="C136" s="131"/>
      <c r="D136" s="131"/>
    </row>
    <row r="137" spans="2:4" x14ac:dyDescent="0.25">
      <c r="C137" s="131"/>
      <c r="D137" s="131"/>
    </row>
    <row r="138" spans="2:4" x14ac:dyDescent="0.25">
      <c r="C138" s="131"/>
      <c r="D138" s="131"/>
    </row>
    <row r="139" spans="2:4" x14ac:dyDescent="0.25">
      <c r="C139" s="131"/>
      <c r="D139" s="131"/>
    </row>
    <row r="142" spans="2:4" x14ac:dyDescent="0.25">
      <c r="B142" s="132"/>
    </row>
    <row r="143" spans="2:4" x14ac:dyDescent="0.25">
      <c r="B143" s="132"/>
    </row>
    <row r="144" spans="2:4" x14ac:dyDescent="0.25">
      <c r="B144" s="132"/>
    </row>
    <row r="145" spans="2:2" x14ac:dyDescent="0.25">
      <c r="B145" s="132"/>
    </row>
    <row r="146" spans="2:2" x14ac:dyDescent="0.25">
      <c r="B146" s="132"/>
    </row>
    <row r="147" spans="2:2" x14ac:dyDescent="0.25">
      <c r="B147" s="132"/>
    </row>
    <row r="148" spans="2:2" x14ac:dyDescent="0.25">
      <c r="B148" s="132"/>
    </row>
    <row r="149" spans="2:2" x14ac:dyDescent="0.25">
      <c r="B149" s="132"/>
    </row>
    <row r="150" spans="2:2" x14ac:dyDescent="0.25">
      <c r="B150" s="132"/>
    </row>
    <row r="151" spans="2:2" x14ac:dyDescent="0.25">
      <c r="B151" s="132"/>
    </row>
    <row r="152" spans="2:2" x14ac:dyDescent="0.25">
      <c r="B152" s="132"/>
    </row>
    <row r="153" spans="2:2" x14ac:dyDescent="0.25">
      <c r="B153" s="132"/>
    </row>
    <row r="154" spans="2:2" x14ac:dyDescent="0.25">
      <c r="B154" s="132"/>
    </row>
    <row r="155" spans="2:2" x14ac:dyDescent="0.25">
      <c r="B155" s="132"/>
    </row>
    <row r="156" spans="2:2" x14ac:dyDescent="0.25">
      <c r="B156" s="132"/>
    </row>
    <row r="157" spans="2:2" x14ac:dyDescent="0.25">
      <c r="B157" s="132"/>
    </row>
    <row r="158" spans="2:2" x14ac:dyDescent="0.25">
      <c r="B158" s="132"/>
    </row>
    <row r="159" spans="2:2" x14ac:dyDescent="0.25">
      <c r="B159" s="132"/>
    </row>
    <row r="160" spans="2:2" x14ac:dyDescent="0.25">
      <c r="B160" s="132"/>
    </row>
    <row r="161" spans="2:2" x14ac:dyDescent="0.25">
      <c r="B161" s="132"/>
    </row>
    <row r="162" spans="2:2" x14ac:dyDescent="0.25">
      <c r="B162" s="132"/>
    </row>
    <row r="163" spans="2:2" x14ac:dyDescent="0.25">
      <c r="B163" s="132"/>
    </row>
    <row r="164" spans="2:2" x14ac:dyDescent="0.25">
      <c r="B164" s="132"/>
    </row>
    <row r="165" spans="2:2" x14ac:dyDescent="0.25">
      <c r="B165" s="132"/>
    </row>
    <row r="166" spans="2:2" x14ac:dyDescent="0.25">
      <c r="B166" s="132"/>
    </row>
    <row r="167" spans="2:2" x14ac:dyDescent="0.25">
      <c r="B167" s="132"/>
    </row>
    <row r="168" spans="2:2" x14ac:dyDescent="0.25">
      <c r="B168" s="132"/>
    </row>
    <row r="169" spans="2:2" x14ac:dyDescent="0.25">
      <c r="B169" s="132"/>
    </row>
    <row r="170" spans="2:2" x14ac:dyDescent="0.25">
      <c r="B170" s="132"/>
    </row>
    <row r="171" spans="2:2" x14ac:dyDescent="0.25">
      <c r="B171" s="132"/>
    </row>
    <row r="172" spans="2:2" x14ac:dyDescent="0.25">
      <c r="B172" s="132"/>
    </row>
    <row r="173" spans="2:2" x14ac:dyDescent="0.25">
      <c r="B173" s="132"/>
    </row>
    <row r="174" spans="2:2" x14ac:dyDescent="0.25">
      <c r="B174" s="132"/>
    </row>
    <row r="175" spans="2:2" x14ac:dyDescent="0.25">
      <c r="B175" s="132"/>
    </row>
    <row r="176" spans="2:2" x14ac:dyDescent="0.25">
      <c r="B176" s="132"/>
    </row>
    <row r="177" spans="2:2" x14ac:dyDescent="0.25">
      <c r="B177" s="132"/>
    </row>
    <row r="178" spans="2:2" x14ac:dyDescent="0.25">
      <c r="B178" s="132"/>
    </row>
    <row r="179" spans="2:2" x14ac:dyDescent="0.25">
      <c r="B179" s="132"/>
    </row>
    <row r="180" spans="2:2" x14ac:dyDescent="0.25">
      <c r="B180" s="132"/>
    </row>
    <row r="181" spans="2:2" x14ac:dyDescent="0.25">
      <c r="B181" s="132"/>
    </row>
    <row r="182" spans="2:2" x14ac:dyDescent="0.25">
      <c r="B182" s="132"/>
    </row>
    <row r="183" spans="2:2" x14ac:dyDescent="0.25">
      <c r="B183" s="132"/>
    </row>
    <row r="184" spans="2:2" x14ac:dyDescent="0.25">
      <c r="B184" s="132"/>
    </row>
    <row r="185" spans="2:2" x14ac:dyDescent="0.25">
      <c r="B185" s="132"/>
    </row>
    <row r="186" spans="2:2" x14ac:dyDescent="0.25">
      <c r="B186" s="132"/>
    </row>
    <row r="187" spans="2:2" x14ac:dyDescent="0.25">
      <c r="B187" s="132"/>
    </row>
    <row r="188" spans="2:2" x14ac:dyDescent="0.25">
      <c r="B188" s="132"/>
    </row>
  </sheetData>
  <sheetProtection algorithmName="SHA-512" hashValue="nUi4FlrVrFzYBk0GOH5Vl+9GSa91XBuvj9eOtm0k01VBmWz3Iyf1cQJILstvq0Ct50afB6eOMdXgQ48dW0w9qQ==" saltValue="iCZ1Zg5r38kKhiNijSFf+Q==" spinCount="100000" sheet="1" objects="1" scenarios="1"/>
  <mergeCells count="87">
    <mergeCell ref="A122:A126"/>
    <mergeCell ref="B122:B126"/>
    <mergeCell ref="C122:C126"/>
    <mergeCell ref="A127:C127"/>
    <mergeCell ref="A112:A116"/>
    <mergeCell ref="B112:B116"/>
    <mergeCell ref="C112:C116"/>
    <mergeCell ref="A117:A121"/>
    <mergeCell ref="B117:B121"/>
    <mergeCell ref="C117:C121"/>
    <mergeCell ref="A102:A106"/>
    <mergeCell ref="B102:B106"/>
    <mergeCell ref="C102:C106"/>
    <mergeCell ref="A107:A111"/>
    <mergeCell ref="B107:B111"/>
    <mergeCell ref="C107:C111"/>
    <mergeCell ref="A98:A99"/>
    <mergeCell ref="B98:B99"/>
    <mergeCell ref="C98:C99"/>
    <mergeCell ref="A100:A101"/>
    <mergeCell ref="B100:B101"/>
    <mergeCell ref="C100:C101"/>
    <mergeCell ref="A94:A95"/>
    <mergeCell ref="B94:B95"/>
    <mergeCell ref="C94:C95"/>
    <mergeCell ref="A96:A97"/>
    <mergeCell ref="B96:B97"/>
    <mergeCell ref="C96:C97"/>
    <mergeCell ref="A90:A91"/>
    <mergeCell ref="B90:B91"/>
    <mergeCell ref="C90:C91"/>
    <mergeCell ref="A92:A93"/>
    <mergeCell ref="B92:B93"/>
    <mergeCell ref="C92:C93"/>
    <mergeCell ref="A86:A87"/>
    <mergeCell ref="B86:B87"/>
    <mergeCell ref="C86:C87"/>
    <mergeCell ref="A88:A89"/>
    <mergeCell ref="B88:B89"/>
    <mergeCell ref="C88:C89"/>
    <mergeCell ref="A80:A83"/>
    <mergeCell ref="B80:B83"/>
    <mergeCell ref="C80:C83"/>
    <mergeCell ref="A84:A85"/>
    <mergeCell ref="B84:B85"/>
    <mergeCell ref="C84:C85"/>
    <mergeCell ref="A72:A75"/>
    <mergeCell ref="B72:B75"/>
    <mergeCell ref="C72:C75"/>
    <mergeCell ref="A76:A79"/>
    <mergeCell ref="B76:B79"/>
    <mergeCell ref="C76:C79"/>
    <mergeCell ref="A64:A67"/>
    <mergeCell ref="B64:B67"/>
    <mergeCell ref="C64:C67"/>
    <mergeCell ref="A68:A71"/>
    <mergeCell ref="B68:B71"/>
    <mergeCell ref="C68:C71"/>
    <mergeCell ref="A56:A59"/>
    <mergeCell ref="B56:B59"/>
    <mergeCell ref="C56:C59"/>
    <mergeCell ref="A60:A63"/>
    <mergeCell ref="B60:B63"/>
    <mergeCell ref="C60:C63"/>
    <mergeCell ref="A48:A51"/>
    <mergeCell ref="B48:B51"/>
    <mergeCell ref="C48:C51"/>
    <mergeCell ref="A52:A55"/>
    <mergeCell ref="B52:B55"/>
    <mergeCell ref="C52:C55"/>
    <mergeCell ref="A40:A43"/>
    <mergeCell ref="B40:B43"/>
    <mergeCell ref="C40:C43"/>
    <mergeCell ref="A44:A47"/>
    <mergeCell ref="B44:B47"/>
    <mergeCell ref="C44:C47"/>
    <mergeCell ref="A32:A35"/>
    <mergeCell ref="B32:B35"/>
    <mergeCell ref="C32:C35"/>
    <mergeCell ref="A36:A39"/>
    <mergeCell ref="B36:B39"/>
    <mergeCell ref="C36:C39"/>
    <mergeCell ref="A2:Y2"/>
    <mergeCell ref="A3:Y3"/>
    <mergeCell ref="A28:A31"/>
    <mergeCell ref="B28:B31"/>
    <mergeCell ref="C28:C31"/>
  </mergeCells>
  <pageMargins left="0.70866141732283472" right="0.70866141732283472" top="0.74803149606299213" bottom="0.74803149606299213" header="0.31496062992125984" footer="0.31496062992125984"/>
  <pageSetup paperSize="9" scale="36" firstPageNumber="214748364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00"/>
  <sheetViews>
    <sheetView workbookViewId="0">
      <pane xSplit="4" ySplit="43" topLeftCell="E44" activePane="bottomRight" state="frozen"/>
      <selection activeCell="E44" sqref="E44"/>
      <selection pane="topRight"/>
      <selection pane="bottomLeft"/>
      <selection pane="bottomRight" activeCell="C83" sqref="C83:C87"/>
    </sheetView>
  </sheetViews>
  <sheetFormatPr defaultRowHeight="15.75" x14ac:dyDescent="0.25"/>
  <cols>
    <col min="1" max="1" width="5.28515625" style="2" customWidth="1"/>
    <col min="2" max="2" width="9.5703125" style="3" customWidth="1"/>
    <col min="3" max="3" width="43.85546875" style="4" customWidth="1"/>
    <col min="4" max="4" width="6.85546875" style="4" customWidth="1"/>
    <col min="5" max="6" width="15.7109375" style="1" customWidth="1"/>
    <col min="7" max="7" width="9.7109375" style="1" customWidth="1"/>
    <col min="8" max="8" width="15.7109375" style="1" customWidth="1"/>
    <col min="9" max="9" width="9.7109375" style="1" customWidth="1"/>
    <col min="10" max="10" width="15.7109375" style="1" customWidth="1"/>
    <col min="11" max="11" width="9.7109375" style="1" customWidth="1"/>
    <col min="12" max="12" width="15.7109375" style="1" customWidth="1"/>
    <col min="13" max="13" width="9.7109375" style="1" customWidth="1"/>
    <col min="14" max="14" width="15.7109375" style="1" customWidth="1"/>
    <col min="15" max="15" width="9.7109375" style="1" customWidth="1"/>
    <col min="16" max="16" width="15.7109375" style="1" customWidth="1"/>
    <col min="17" max="17" width="9.7109375" style="1" customWidth="1"/>
    <col min="18" max="18" width="15.7109375" style="1" customWidth="1"/>
    <col min="19" max="19" width="9.7109375" style="1" customWidth="1"/>
    <col min="20" max="20" width="15.7109375" style="1" customWidth="1"/>
    <col min="21" max="21" width="9.7109375" style="1" customWidth="1"/>
    <col min="22" max="22" width="15.7109375" style="1" customWidth="1"/>
    <col min="23" max="23" width="9.7109375" style="1" customWidth="1"/>
    <col min="24" max="24" width="12.42578125" style="1" bestFit="1" customWidth="1"/>
    <col min="25" max="25" width="15.5703125" style="1" customWidth="1"/>
    <col min="26" max="26" width="11.42578125" style="1" bestFit="1" customWidth="1"/>
    <col min="27" max="27" width="10.85546875" style="1" bestFit="1" customWidth="1"/>
    <col min="28" max="16384" width="9.140625" style="1"/>
  </cols>
  <sheetData>
    <row r="2" spans="1:26" ht="15.75" customHeight="1" x14ac:dyDescent="0.25">
      <c r="A2" s="133" t="s">
        <v>112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1:26" ht="15.75" customHeight="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5" spans="1:26" ht="94.5" x14ac:dyDescent="0.25">
      <c r="A5" s="5" t="s">
        <v>2</v>
      </c>
      <c r="B5" s="6" t="s">
        <v>3</v>
      </c>
      <c r="C5" s="7" t="s">
        <v>4</v>
      </c>
      <c r="D5" s="8" t="s">
        <v>5</v>
      </c>
      <c r="E5" s="5" t="s">
        <v>6</v>
      </c>
      <c r="F5" s="6" t="s">
        <v>7</v>
      </c>
      <c r="G5" s="9" t="s">
        <v>8</v>
      </c>
      <c r="H5" s="10" t="s">
        <v>9</v>
      </c>
      <c r="I5" s="9" t="s">
        <v>8</v>
      </c>
      <c r="J5" s="10" t="s">
        <v>10</v>
      </c>
      <c r="K5" s="9" t="s">
        <v>8</v>
      </c>
      <c r="L5" s="10" t="s">
        <v>11</v>
      </c>
      <c r="M5" s="9" t="s">
        <v>8</v>
      </c>
      <c r="N5" s="10" t="s">
        <v>12</v>
      </c>
      <c r="O5" s="9" t="s">
        <v>8</v>
      </c>
      <c r="P5" s="6" t="s">
        <v>13</v>
      </c>
      <c r="Q5" s="9" t="s">
        <v>8</v>
      </c>
      <c r="R5" s="10" t="s">
        <v>14</v>
      </c>
      <c r="S5" s="9" t="s">
        <v>8</v>
      </c>
      <c r="T5" s="10" t="s">
        <v>15</v>
      </c>
      <c r="U5" s="11" t="s">
        <v>8</v>
      </c>
      <c r="V5" s="12" t="s">
        <v>16</v>
      </c>
      <c r="W5" s="13" t="s">
        <v>8</v>
      </c>
      <c r="X5" s="18" t="s">
        <v>17</v>
      </c>
      <c r="Y5" s="14" t="s">
        <v>18</v>
      </c>
      <c r="Z5" s="15" t="s">
        <v>19</v>
      </c>
    </row>
    <row r="6" spans="1:26" ht="31.5" x14ac:dyDescent="0.25">
      <c r="A6" s="5">
        <v>1</v>
      </c>
      <c r="B6" s="6">
        <v>2</v>
      </c>
      <c r="C6" s="7">
        <v>3</v>
      </c>
      <c r="D6" s="8">
        <v>4</v>
      </c>
      <c r="E6" s="17">
        <v>5</v>
      </c>
      <c r="F6" s="6">
        <v>6</v>
      </c>
      <c r="G6" s="9">
        <v>7</v>
      </c>
      <c r="H6" s="10">
        <v>8</v>
      </c>
      <c r="I6" s="9">
        <v>9</v>
      </c>
      <c r="J6" s="10">
        <v>10</v>
      </c>
      <c r="K6" s="9">
        <v>11</v>
      </c>
      <c r="L6" s="10">
        <v>12</v>
      </c>
      <c r="M6" s="9">
        <v>13</v>
      </c>
      <c r="N6" s="10">
        <v>14</v>
      </c>
      <c r="O6" s="11">
        <v>15</v>
      </c>
      <c r="P6" s="6">
        <v>16</v>
      </c>
      <c r="Q6" s="9">
        <v>17</v>
      </c>
      <c r="R6" s="10">
        <v>18</v>
      </c>
      <c r="S6" s="9">
        <v>19</v>
      </c>
      <c r="T6" s="10">
        <v>20</v>
      </c>
      <c r="U6" s="11">
        <v>21</v>
      </c>
      <c r="V6" s="10"/>
      <c r="W6" s="9"/>
      <c r="X6" s="18">
        <v>22</v>
      </c>
      <c r="Y6" s="14">
        <v>23</v>
      </c>
      <c r="Z6" s="19" t="s">
        <v>20</v>
      </c>
    </row>
    <row r="7" spans="1:26" hidden="1" x14ac:dyDescent="0.25">
      <c r="A7" s="20">
        <v>1</v>
      </c>
      <c r="B7" s="21" t="s">
        <v>21</v>
      </c>
      <c r="C7" s="22" t="s">
        <v>22</v>
      </c>
      <c r="D7" s="23"/>
      <c r="E7" s="24"/>
      <c r="F7" s="25"/>
      <c r="G7" s="26"/>
      <c r="H7" s="25"/>
      <c r="I7" s="26"/>
      <c r="J7" s="25"/>
      <c r="K7" s="26"/>
      <c r="L7" s="25"/>
      <c r="M7" s="26"/>
      <c r="N7" s="25"/>
      <c r="O7" s="27"/>
      <c r="P7" s="25"/>
      <c r="Q7" s="26"/>
      <c r="R7" s="25"/>
      <c r="S7" s="26"/>
      <c r="T7" s="31"/>
      <c r="U7" s="89"/>
      <c r="V7" s="28"/>
      <c r="W7" s="29"/>
      <c r="X7" s="29"/>
      <c r="Y7" s="28"/>
    </row>
    <row r="8" spans="1:26" ht="31.5" hidden="1" x14ac:dyDescent="0.25">
      <c r="A8" s="32">
        <v>2</v>
      </c>
      <c r="B8" s="33" t="s">
        <v>23</v>
      </c>
      <c r="C8" s="34" t="s">
        <v>24</v>
      </c>
      <c r="D8" s="35"/>
      <c r="E8" s="36"/>
      <c r="F8" s="37"/>
      <c r="G8" s="38"/>
      <c r="H8" s="37"/>
      <c r="I8" s="38"/>
      <c r="J8" s="37"/>
      <c r="K8" s="38"/>
      <c r="L8" s="37"/>
      <c r="M8" s="38"/>
      <c r="N8" s="37"/>
      <c r="O8" s="39"/>
      <c r="P8" s="37"/>
      <c r="Q8" s="38"/>
      <c r="R8" s="37"/>
      <c r="S8" s="38"/>
      <c r="T8" s="41"/>
      <c r="U8" s="90"/>
      <c r="V8" s="28"/>
      <c r="W8" s="29"/>
      <c r="X8" s="29"/>
      <c r="Y8" s="28"/>
    </row>
    <row r="9" spans="1:26" ht="31.5" hidden="1" x14ac:dyDescent="0.25">
      <c r="A9" s="32">
        <v>3</v>
      </c>
      <c r="B9" s="33" t="s">
        <v>25</v>
      </c>
      <c r="C9" s="34" t="s">
        <v>26</v>
      </c>
      <c r="D9" s="35"/>
      <c r="E9" s="36"/>
      <c r="F9" s="37"/>
      <c r="G9" s="38"/>
      <c r="H9" s="37"/>
      <c r="I9" s="38"/>
      <c r="J9" s="37"/>
      <c r="K9" s="38"/>
      <c r="L9" s="37"/>
      <c r="M9" s="38"/>
      <c r="N9" s="37"/>
      <c r="O9" s="39"/>
      <c r="P9" s="37"/>
      <c r="Q9" s="38"/>
      <c r="R9" s="37"/>
      <c r="S9" s="38"/>
      <c r="T9" s="41"/>
      <c r="U9" s="90"/>
      <c r="V9" s="28"/>
      <c r="W9" s="29"/>
      <c r="X9" s="29"/>
      <c r="Y9" s="28"/>
    </row>
    <row r="10" spans="1:26" ht="31.5" hidden="1" x14ac:dyDescent="0.25">
      <c r="A10" s="32">
        <v>4</v>
      </c>
      <c r="B10" s="33" t="s">
        <v>27</v>
      </c>
      <c r="C10" s="34" t="s">
        <v>28</v>
      </c>
      <c r="D10" s="35"/>
      <c r="E10" s="36"/>
      <c r="F10" s="37"/>
      <c r="G10" s="38"/>
      <c r="H10" s="37"/>
      <c r="I10" s="38"/>
      <c r="J10" s="37"/>
      <c r="K10" s="38"/>
      <c r="L10" s="37"/>
      <c r="M10" s="38"/>
      <c r="N10" s="37"/>
      <c r="O10" s="39"/>
      <c r="P10" s="37"/>
      <c r="Q10" s="38"/>
      <c r="R10" s="37"/>
      <c r="S10" s="38"/>
      <c r="T10" s="41"/>
      <c r="U10" s="90"/>
      <c r="V10" s="28"/>
      <c r="W10" s="29"/>
      <c r="X10" s="29"/>
      <c r="Y10" s="28"/>
    </row>
    <row r="11" spans="1:26" ht="31.5" hidden="1" x14ac:dyDescent="0.25">
      <c r="A11" s="32">
        <v>5</v>
      </c>
      <c r="B11" s="33" t="s">
        <v>29</v>
      </c>
      <c r="C11" s="34" t="s">
        <v>30</v>
      </c>
      <c r="D11" s="35"/>
      <c r="E11" s="36"/>
      <c r="F11" s="37"/>
      <c r="G11" s="38"/>
      <c r="H11" s="37"/>
      <c r="I11" s="38"/>
      <c r="J11" s="37"/>
      <c r="K11" s="38"/>
      <c r="L11" s="37"/>
      <c r="M11" s="38"/>
      <c r="N11" s="37"/>
      <c r="O11" s="39"/>
      <c r="P11" s="37"/>
      <c r="Q11" s="38"/>
      <c r="R11" s="37"/>
      <c r="S11" s="38"/>
      <c r="T11" s="41"/>
      <c r="U11" s="90"/>
      <c r="V11" s="28"/>
      <c r="W11" s="29"/>
      <c r="X11" s="29"/>
      <c r="Y11" s="28"/>
    </row>
    <row r="12" spans="1:26" ht="47.25" hidden="1" x14ac:dyDescent="0.25">
      <c r="A12" s="32"/>
      <c r="B12" s="33" t="s">
        <v>31</v>
      </c>
      <c r="C12" s="34" t="s">
        <v>32</v>
      </c>
      <c r="D12" s="35"/>
      <c r="E12" s="36"/>
      <c r="F12" s="37"/>
      <c r="G12" s="38"/>
      <c r="H12" s="37"/>
      <c r="I12" s="38"/>
      <c r="J12" s="37"/>
      <c r="K12" s="38"/>
      <c r="L12" s="37"/>
      <c r="M12" s="38"/>
      <c r="N12" s="37"/>
      <c r="O12" s="39"/>
      <c r="P12" s="37"/>
      <c r="Q12" s="38"/>
      <c r="R12" s="37"/>
      <c r="S12" s="38"/>
      <c r="T12" s="41"/>
      <c r="U12" s="90"/>
      <c r="V12" s="28"/>
      <c r="W12" s="29"/>
      <c r="X12" s="29"/>
      <c r="Y12" s="28"/>
    </row>
    <row r="13" spans="1:26" hidden="1" x14ac:dyDescent="0.25">
      <c r="A13" s="32">
        <v>6</v>
      </c>
      <c r="B13" s="33" t="s">
        <v>33</v>
      </c>
      <c r="C13" s="34" t="s">
        <v>34</v>
      </c>
      <c r="D13" s="35"/>
      <c r="E13" s="36"/>
      <c r="F13" s="37"/>
      <c r="G13" s="38"/>
      <c r="H13" s="37"/>
      <c r="I13" s="38"/>
      <c r="J13" s="37"/>
      <c r="K13" s="38"/>
      <c r="L13" s="37"/>
      <c r="M13" s="38"/>
      <c r="N13" s="37"/>
      <c r="O13" s="39"/>
      <c r="P13" s="37"/>
      <c r="Q13" s="38"/>
      <c r="R13" s="37"/>
      <c r="S13" s="38"/>
      <c r="T13" s="41"/>
      <c r="U13" s="90"/>
      <c r="V13" s="28"/>
      <c r="W13" s="29"/>
      <c r="X13" s="29"/>
      <c r="Y13" s="28"/>
    </row>
    <row r="14" spans="1:26" ht="31.5" hidden="1" x14ac:dyDescent="0.25">
      <c r="A14" s="32">
        <v>7</v>
      </c>
      <c r="B14" s="33" t="s">
        <v>35</v>
      </c>
      <c r="C14" s="34" t="s">
        <v>36</v>
      </c>
      <c r="D14" s="35"/>
      <c r="E14" s="36"/>
      <c r="F14" s="37"/>
      <c r="G14" s="38"/>
      <c r="H14" s="37"/>
      <c r="I14" s="38"/>
      <c r="J14" s="37"/>
      <c r="K14" s="38"/>
      <c r="L14" s="37"/>
      <c r="M14" s="38"/>
      <c r="N14" s="37"/>
      <c r="O14" s="39"/>
      <c r="P14" s="37"/>
      <c r="Q14" s="38"/>
      <c r="R14" s="37"/>
      <c r="S14" s="38"/>
      <c r="T14" s="41"/>
      <c r="U14" s="90"/>
      <c r="V14" s="28"/>
      <c r="W14" s="29"/>
      <c r="X14" s="29"/>
      <c r="Y14" s="28"/>
    </row>
    <row r="15" spans="1:26" ht="31.5" hidden="1" x14ac:dyDescent="0.25">
      <c r="A15" s="32"/>
      <c r="B15" s="33" t="s">
        <v>37</v>
      </c>
      <c r="C15" s="34" t="s">
        <v>38</v>
      </c>
      <c r="D15" s="35"/>
      <c r="E15" s="36"/>
      <c r="F15" s="37"/>
      <c r="G15" s="38"/>
      <c r="H15" s="37"/>
      <c r="I15" s="38"/>
      <c r="J15" s="37"/>
      <c r="K15" s="38"/>
      <c r="L15" s="37"/>
      <c r="M15" s="38"/>
      <c r="N15" s="37"/>
      <c r="O15" s="39"/>
      <c r="P15" s="37"/>
      <c r="Q15" s="38"/>
      <c r="R15" s="37"/>
      <c r="S15" s="38"/>
      <c r="T15" s="41"/>
      <c r="U15" s="90"/>
      <c r="V15" s="28"/>
      <c r="W15" s="29"/>
      <c r="X15" s="29"/>
      <c r="Y15" s="28"/>
    </row>
    <row r="16" spans="1:26" ht="47.25" hidden="1" x14ac:dyDescent="0.25">
      <c r="A16" s="32">
        <v>8</v>
      </c>
      <c r="B16" s="33" t="s">
        <v>39</v>
      </c>
      <c r="C16" s="34" t="s">
        <v>40</v>
      </c>
      <c r="D16" s="35"/>
      <c r="E16" s="36"/>
      <c r="F16" s="37"/>
      <c r="G16" s="38"/>
      <c r="H16" s="37"/>
      <c r="I16" s="38"/>
      <c r="J16" s="37"/>
      <c r="K16" s="38"/>
      <c r="L16" s="37"/>
      <c r="M16" s="38"/>
      <c r="N16" s="37"/>
      <c r="O16" s="39"/>
      <c r="P16" s="37"/>
      <c r="Q16" s="38"/>
      <c r="R16" s="37"/>
      <c r="S16" s="38"/>
      <c r="T16" s="41"/>
      <c r="U16" s="90"/>
      <c r="V16" s="28"/>
      <c r="W16" s="29"/>
      <c r="X16" s="29"/>
      <c r="Y16" s="28"/>
    </row>
    <row r="17" spans="1:25" hidden="1" x14ac:dyDescent="0.25">
      <c r="A17" s="32">
        <v>9</v>
      </c>
      <c r="B17" s="33" t="s">
        <v>41</v>
      </c>
      <c r="C17" s="34" t="s">
        <v>42</v>
      </c>
      <c r="D17" s="35"/>
      <c r="E17" s="36"/>
      <c r="F17" s="37"/>
      <c r="G17" s="38"/>
      <c r="H17" s="37"/>
      <c r="I17" s="38"/>
      <c r="J17" s="37"/>
      <c r="K17" s="38"/>
      <c r="L17" s="37"/>
      <c r="M17" s="38"/>
      <c r="N17" s="37"/>
      <c r="O17" s="39"/>
      <c r="P17" s="37"/>
      <c r="Q17" s="38"/>
      <c r="R17" s="37"/>
      <c r="S17" s="38"/>
      <c r="T17" s="41"/>
      <c r="U17" s="90"/>
      <c r="V17" s="28"/>
      <c r="W17" s="29"/>
      <c r="X17" s="29"/>
      <c r="Y17" s="28"/>
    </row>
    <row r="18" spans="1:25" ht="47.25" hidden="1" x14ac:dyDescent="0.25">
      <c r="A18" s="32"/>
      <c r="B18" s="33" t="s">
        <v>43</v>
      </c>
      <c r="C18" s="34" t="s">
        <v>44</v>
      </c>
      <c r="D18" s="35"/>
      <c r="E18" s="36"/>
      <c r="F18" s="37"/>
      <c r="G18" s="38"/>
      <c r="H18" s="37"/>
      <c r="I18" s="38"/>
      <c r="J18" s="37"/>
      <c r="K18" s="38"/>
      <c r="L18" s="37"/>
      <c r="M18" s="38"/>
      <c r="N18" s="37"/>
      <c r="O18" s="39"/>
      <c r="P18" s="37"/>
      <c r="Q18" s="38"/>
      <c r="R18" s="37"/>
      <c r="S18" s="38"/>
      <c r="T18" s="41"/>
      <c r="U18" s="90"/>
      <c r="V18" s="28"/>
      <c r="W18" s="29"/>
      <c r="X18" s="29"/>
      <c r="Y18" s="28"/>
    </row>
    <row r="19" spans="1:25" ht="47.25" hidden="1" x14ac:dyDescent="0.25">
      <c r="A19" s="32"/>
      <c r="B19" s="42" t="s">
        <v>45</v>
      </c>
      <c r="C19" s="34" t="s">
        <v>46</v>
      </c>
      <c r="D19" s="35"/>
      <c r="E19" s="36"/>
      <c r="F19" s="37"/>
      <c r="G19" s="38"/>
      <c r="H19" s="37"/>
      <c r="I19" s="38"/>
      <c r="J19" s="37"/>
      <c r="K19" s="38"/>
      <c r="L19" s="37"/>
      <c r="M19" s="38"/>
      <c r="N19" s="37"/>
      <c r="O19" s="39"/>
      <c r="P19" s="37"/>
      <c r="Q19" s="38"/>
      <c r="R19" s="37"/>
      <c r="S19" s="38"/>
      <c r="T19" s="41"/>
      <c r="U19" s="90"/>
      <c r="V19" s="28"/>
      <c r="W19" s="29"/>
      <c r="X19" s="29"/>
      <c r="Y19" s="28"/>
    </row>
    <row r="20" spans="1:25" ht="31.5" hidden="1" x14ac:dyDescent="0.25">
      <c r="A20" s="32">
        <v>10</v>
      </c>
      <c r="B20" s="33" t="s">
        <v>47</v>
      </c>
      <c r="C20" s="34" t="s">
        <v>48</v>
      </c>
      <c r="D20" s="35"/>
      <c r="E20" s="36"/>
      <c r="F20" s="37"/>
      <c r="G20" s="38"/>
      <c r="H20" s="37"/>
      <c r="I20" s="38"/>
      <c r="J20" s="37"/>
      <c r="K20" s="38"/>
      <c r="L20" s="37"/>
      <c r="M20" s="38"/>
      <c r="N20" s="37"/>
      <c r="O20" s="39"/>
      <c r="P20" s="37"/>
      <c r="Q20" s="38"/>
      <c r="R20" s="37"/>
      <c r="S20" s="38"/>
      <c r="T20" s="41"/>
      <c r="U20" s="90"/>
      <c r="V20" s="28"/>
      <c r="W20" s="29"/>
      <c r="X20" s="29"/>
      <c r="Y20" s="28"/>
    </row>
    <row r="21" spans="1:25" ht="47.25" hidden="1" x14ac:dyDescent="0.25">
      <c r="A21" s="32">
        <v>11</v>
      </c>
      <c r="B21" s="33" t="s">
        <v>49</v>
      </c>
      <c r="C21" s="34" t="s">
        <v>50</v>
      </c>
      <c r="D21" s="35"/>
      <c r="E21" s="36"/>
      <c r="F21" s="37"/>
      <c r="G21" s="38"/>
      <c r="H21" s="37"/>
      <c r="I21" s="38"/>
      <c r="J21" s="37"/>
      <c r="K21" s="38"/>
      <c r="L21" s="37"/>
      <c r="M21" s="38"/>
      <c r="N21" s="37"/>
      <c r="O21" s="39"/>
      <c r="P21" s="37"/>
      <c r="Q21" s="38"/>
      <c r="R21" s="37"/>
      <c r="S21" s="38"/>
      <c r="T21" s="41"/>
      <c r="U21" s="90"/>
      <c r="V21" s="28"/>
      <c r="W21" s="29"/>
      <c r="X21" s="29"/>
      <c r="Y21" s="28"/>
    </row>
    <row r="22" spans="1:25" ht="31.5" hidden="1" x14ac:dyDescent="0.25">
      <c r="A22" s="32">
        <v>12</v>
      </c>
      <c r="B22" s="33" t="s">
        <v>51</v>
      </c>
      <c r="C22" s="34" t="s">
        <v>52</v>
      </c>
      <c r="D22" s="35"/>
      <c r="E22" s="36"/>
      <c r="F22" s="37"/>
      <c r="G22" s="38"/>
      <c r="H22" s="37"/>
      <c r="I22" s="38"/>
      <c r="J22" s="37"/>
      <c r="K22" s="38"/>
      <c r="L22" s="37"/>
      <c r="M22" s="38"/>
      <c r="N22" s="37"/>
      <c r="O22" s="39"/>
      <c r="P22" s="37"/>
      <c r="Q22" s="38"/>
      <c r="R22" s="37"/>
      <c r="S22" s="38"/>
      <c r="T22" s="41"/>
      <c r="U22" s="90"/>
      <c r="V22" s="28"/>
      <c r="W22" s="29"/>
      <c r="X22" s="29"/>
      <c r="Y22" s="28"/>
    </row>
    <row r="23" spans="1:25" ht="31.5" hidden="1" x14ac:dyDescent="0.25">
      <c r="A23" s="32">
        <v>13</v>
      </c>
      <c r="B23" s="33" t="s">
        <v>53</v>
      </c>
      <c r="C23" s="34" t="s">
        <v>54</v>
      </c>
      <c r="D23" s="35"/>
      <c r="E23" s="36"/>
      <c r="F23" s="37"/>
      <c r="G23" s="38"/>
      <c r="H23" s="37"/>
      <c r="I23" s="38"/>
      <c r="J23" s="37"/>
      <c r="K23" s="38"/>
      <c r="L23" s="37"/>
      <c r="M23" s="38"/>
      <c r="N23" s="37"/>
      <c r="O23" s="39"/>
      <c r="P23" s="37"/>
      <c r="Q23" s="38"/>
      <c r="R23" s="37"/>
      <c r="S23" s="38"/>
      <c r="T23" s="41"/>
      <c r="U23" s="90"/>
      <c r="V23" s="28"/>
      <c r="W23" s="29"/>
      <c r="X23" s="29"/>
      <c r="Y23" s="28"/>
    </row>
    <row r="24" spans="1:25" hidden="1" x14ac:dyDescent="0.25">
      <c r="A24" s="32">
        <v>14</v>
      </c>
      <c r="B24" s="33" t="s">
        <v>55</v>
      </c>
      <c r="C24" s="34" t="s">
        <v>56</v>
      </c>
      <c r="D24" s="35"/>
      <c r="E24" s="36"/>
      <c r="F24" s="37"/>
      <c r="G24" s="38"/>
      <c r="H24" s="37"/>
      <c r="I24" s="38"/>
      <c r="J24" s="37"/>
      <c r="K24" s="38"/>
      <c r="L24" s="37"/>
      <c r="M24" s="38"/>
      <c r="N24" s="37"/>
      <c r="O24" s="39"/>
      <c r="P24" s="37"/>
      <c r="Q24" s="38"/>
      <c r="R24" s="37"/>
      <c r="S24" s="38"/>
      <c r="T24" s="41"/>
      <c r="U24" s="90"/>
      <c r="V24" s="28"/>
      <c r="W24" s="29"/>
      <c r="X24" s="29"/>
      <c r="Y24" s="28"/>
    </row>
    <row r="25" spans="1:25" hidden="1" x14ac:dyDescent="0.25">
      <c r="A25" s="32">
        <v>15</v>
      </c>
      <c r="B25" s="33" t="s">
        <v>57</v>
      </c>
      <c r="C25" s="34" t="s">
        <v>58</v>
      </c>
      <c r="D25" s="35"/>
      <c r="E25" s="36"/>
      <c r="F25" s="37"/>
      <c r="G25" s="38"/>
      <c r="H25" s="37"/>
      <c r="I25" s="38"/>
      <c r="J25" s="37"/>
      <c r="K25" s="38"/>
      <c r="L25" s="37"/>
      <c r="M25" s="38"/>
      <c r="N25" s="37"/>
      <c r="O25" s="39"/>
      <c r="P25" s="37"/>
      <c r="Q25" s="38"/>
      <c r="R25" s="37"/>
      <c r="S25" s="38"/>
      <c r="T25" s="41"/>
      <c r="U25" s="90"/>
      <c r="V25" s="28"/>
      <c r="W25" s="29"/>
      <c r="X25" s="29"/>
      <c r="Y25" s="28"/>
    </row>
    <row r="26" spans="1:25" ht="31.5" hidden="1" x14ac:dyDescent="0.25">
      <c r="A26" s="32">
        <v>16</v>
      </c>
      <c r="B26" s="33" t="s">
        <v>59</v>
      </c>
      <c r="C26" s="34" t="s">
        <v>60</v>
      </c>
      <c r="D26" s="35"/>
      <c r="E26" s="36"/>
      <c r="F26" s="37"/>
      <c r="G26" s="38"/>
      <c r="H26" s="37"/>
      <c r="I26" s="38"/>
      <c r="J26" s="37"/>
      <c r="K26" s="38"/>
      <c r="L26" s="37"/>
      <c r="M26" s="38"/>
      <c r="N26" s="37"/>
      <c r="O26" s="39"/>
      <c r="P26" s="37"/>
      <c r="Q26" s="38"/>
      <c r="R26" s="37"/>
      <c r="S26" s="38"/>
      <c r="T26" s="41"/>
      <c r="U26" s="90"/>
      <c r="V26" s="28"/>
      <c r="W26" s="29"/>
      <c r="X26" s="29"/>
      <c r="Y26" s="28"/>
    </row>
    <row r="27" spans="1:25" ht="15" hidden="1" customHeight="1" x14ac:dyDescent="0.25">
      <c r="A27" s="43">
        <v>17</v>
      </c>
      <c r="B27" s="44" t="s">
        <v>61</v>
      </c>
      <c r="C27" s="45" t="s">
        <v>62</v>
      </c>
      <c r="D27" s="46"/>
      <c r="E27" s="47"/>
      <c r="F27" s="48"/>
      <c r="G27" s="49"/>
      <c r="H27" s="48"/>
      <c r="I27" s="49"/>
      <c r="J27" s="48"/>
      <c r="K27" s="49"/>
      <c r="L27" s="48"/>
      <c r="M27" s="49"/>
      <c r="N27" s="48"/>
      <c r="O27" s="50"/>
      <c r="P27" s="48"/>
      <c r="Q27" s="49"/>
      <c r="R27" s="48"/>
      <c r="S27" s="49"/>
      <c r="T27" s="52"/>
      <c r="U27" s="91"/>
      <c r="V27" s="28"/>
      <c r="W27" s="29"/>
      <c r="X27" s="29"/>
      <c r="Y27" s="28"/>
    </row>
    <row r="28" spans="1:25" ht="15" hidden="1" customHeight="1" x14ac:dyDescent="0.25">
      <c r="A28" s="134">
        <v>1</v>
      </c>
      <c r="B28" s="137" t="s">
        <v>63</v>
      </c>
      <c r="C28" s="140" t="s">
        <v>64</v>
      </c>
      <c r="D28" s="81">
        <v>1</v>
      </c>
      <c r="E28" s="92"/>
      <c r="F28" s="58"/>
      <c r="G28" s="56"/>
      <c r="H28" s="58"/>
      <c r="I28" s="56"/>
      <c r="J28" s="58"/>
      <c r="K28" s="56"/>
      <c r="L28" s="58"/>
      <c r="M28" s="56"/>
      <c r="N28" s="58"/>
      <c r="O28" s="57"/>
      <c r="P28" s="58"/>
      <c r="Q28" s="56"/>
      <c r="R28" s="58"/>
      <c r="S28" s="56"/>
      <c r="T28" s="60"/>
      <c r="U28" s="93"/>
      <c r="V28" s="28"/>
      <c r="W28" s="29"/>
      <c r="X28" s="29"/>
      <c r="Y28" s="28"/>
    </row>
    <row r="29" spans="1:25" ht="15" hidden="1" customHeight="1" x14ac:dyDescent="0.25">
      <c r="A29" s="135"/>
      <c r="B29" s="138"/>
      <c r="C29" s="141"/>
      <c r="D29" s="62">
        <v>2</v>
      </c>
      <c r="E29" s="36"/>
      <c r="F29" s="37"/>
      <c r="G29" s="38"/>
      <c r="H29" s="37"/>
      <c r="I29" s="38"/>
      <c r="J29" s="37"/>
      <c r="K29" s="38"/>
      <c r="L29" s="37"/>
      <c r="M29" s="38"/>
      <c r="N29" s="37"/>
      <c r="O29" s="39"/>
      <c r="P29" s="37"/>
      <c r="Q29" s="38"/>
      <c r="R29" s="37"/>
      <c r="S29" s="38"/>
      <c r="T29" s="41"/>
      <c r="U29" s="90"/>
      <c r="V29" s="28"/>
      <c r="W29" s="29"/>
      <c r="X29" s="29"/>
      <c r="Y29" s="28"/>
    </row>
    <row r="30" spans="1:25" ht="15" hidden="1" customHeight="1" x14ac:dyDescent="0.25">
      <c r="A30" s="135"/>
      <c r="B30" s="138"/>
      <c r="C30" s="141"/>
      <c r="D30" s="62">
        <v>3</v>
      </c>
      <c r="E30" s="36"/>
      <c r="F30" s="37"/>
      <c r="G30" s="38"/>
      <c r="H30" s="37"/>
      <c r="I30" s="38"/>
      <c r="J30" s="37"/>
      <c r="K30" s="38"/>
      <c r="L30" s="37"/>
      <c r="M30" s="38"/>
      <c r="N30" s="37"/>
      <c r="O30" s="39"/>
      <c r="P30" s="37"/>
      <c r="Q30" s="38"/>
      <c r="R30" s="37"/>
      <c r="S30" s="38"/>
      <c r="T30" s="41"/>
      <c r="U30" s="90"/>
      <c r="V30" s="28"/>
      <c r="W30" s="29"/>
      <c r="X30" s="29"/>
      <c r="Y30" s="28"/>
    </row>
    <row r="31" spans="1:25" ht="15" hidden="1" customHeight="1" x14ac:dyDescent="0.25">
      <c r="A31" s="135"/>
      <c r="B31" s="139"/>
      <c r="C31" s="142"/>
      <c r="D31" s="79">
        <v>4</v>
      </c>
      <c r="E31" s="47"/>
      <c r="F31" s="48"/>
      <c r="G31" s="49"/>
      <c r="H31" s="48"/>
      <c r="I31" s="49"/>
      <c r="J31" s="48"/>
      <c r="K31" s="49"/>
      <c r="L31" s="48"/>
      <c r="M31" s="49"/>
      <c r="N31" s="48"/>
      <c r="O31" s="50"/>
      <c r="P31" s="48"/>
      <c r="Q31" s="49"/>
      <c r="R31" s="48"/>
      <c r="S31" s="49"/>
      <c r="T31" s="52"/>
      <c r="U31" s="91"/>
      <c r="V31" s="28"/>
      <c r="W31" s="29"/>
      <c r="X31" s="29"/>
      <c r="Y31" s="28"/>
    </row>
    <row r="32" spans="1:25" hidden="1" x14ac:dyDescent="0.25">
      <c r="A32" s="135">
        <v>2</v>
      </c>
      <c r="B32" s="144" t="s">
        <v>65</v>
      </c>
      <c r="C32" s="140" t="s">
        <v>66</v>
      </c>
      <c r="D32" s="81">
        <v>1</v>
      </c>
      <c r="E32" s="92"/>
      <c r="F32" s="58"/>
      <c r="G32" s="56"/>
      <c r="H32" s="58"/>
      <c r="I32" s="56"/>
      <c r="J32" s="58"/>
      <c r="K32" s="56"/>
      <c r="L32" s="58"/>
      <c r="M32" s="56"/>
      <c r="N32" s="58"/>
      <c r="O32" s="57"/>
      <c r="P32" s="58"/>
      <c r="Q32" s="56"/>
      <c r="R32" s="58"/>
      <c r="S32" s="56"/>
      <c r="T32" s="60"/>
      <c r="U32" s="93"/>
      <c r="V32" s="28"/>
      <c r="W32" s="29"/>
      <c r="X32" s="29"/>
      <c r="Y32" s="28"/>
    </row>
    <row r="33" spans="1:26" hidden="1" x14ac:dyDescent="0.25">
      <c r="A33" s="135"/>
      <c r="B33" s="145"/>
      <c r="C33" s="141"/>
      <c r="D33" s="62">
        <v>2</v>
      </c>
      <c r="E33" s="36"/>
      <c r="F33" s="37"/>
      <c r="G33" s="38"/>
      <c r="H33" s="37"/>
      <c r="I33" s="38"/>
      <c r="J33" s="37"/>
      <c r="K33" s="38"/>
      <c r="L33" s="37"/>
      <c r="M33" s="38"/>
      <c r="N33" s="37"/>
      <c r="O33" s="39"/>
      <c r="P33" s="37"/>
      <c r="Q33" s="38"/>
      <c r="R33" s="37"/>
      <c r="S33" s="38"/>
      <c r="T33" s="41"/>
      <c r="U33" s="90"/>
      <c r="V33" s="28"/>
      <c r="W33" s="29"/>
      <c r="X33" s="29"/>
      <c r="Y33" s="28"/>
    </row>
    <row r="34" spans="1:26" hidden="1" x14ac:dyDescent="0.25">
      <c r="A34" s="135"/>
      <c r="B34" s="145"/>
      <c r="C34" s="141"/>
      <c r="D34" s="62">
        <v>3</v>
      </c>
      <c r="E34" s="36"/>
      <c r="F34" s="37"/>
      <c r="G34" s="38"/>
      <c r="H34" s="37"/>
      <c r="I34" s="38"/>
      <c r="J34" s="37"/>
      <c r="K34" s="38"/>
      <c r="L34" s="37"/>
      <c r="M34" s="38"/>
      <c r="N34" s="37"/>
      <c r="O34" s="39"/>
      <c r="P34" s="37"/>
      <c r="Q34" s="38"/>
      <c r="R34" s="37"/>
      <c r="S34" s="38"/>
      <c r="T34" s="41"/>
      <c r="U34" s="90"/>
      <c r="V34" s="28"/>
      <c r="W34" s="29"/>
      <c r="X34" s="29"/>
      <c r="Y34" s="28"/>
    </row>
    <row r="35" spans="1:26" hidden="1" x14ac:dyDescent="0.25">
      <c r="A35" s="135"/>
      <c r="B35" s="146"/>
      <c r="C35" s="143"/>
      <c r="D35" s="66">
        <v>4</v>
      </c>
      <c r="E35" s="94"/>
      <c r="F35" s="71"/>
      <c r="G35" s="69"/>
      <c r="H35" s="71"/>
      <c r="I35" s="69"/>
      <c r="J35" s="71"/>
      <c r="K35" s="69"/>
      <c r="L35" s="71"/>
      <c r="M35" s="69"/>
      <c r="N35" s="71"/>
      <c r="O35" s="70"/>
      <c r="P35" s="71"/>
      <c r="Q35" s="69"/>
      <c r="R35" s="71"/>
      <c r="S35" s="69"/>
      <c r="T35" s="73"/>
      <c r="U35" s="95"/>
      <c r="V35" s="28"/>
      <c r="W35" s="29"/>
      <c r="X35" s="29"/>
      <c r="Y35" s="28"/>
    </row>
    <row r="36" spans="1:26" hidden="1" x14ac:dyDescent="0.25">
      <c r="A36" s="135">
        <v>3</v>
      </c>
      <c r="B36" s="149" t="s">
        <v>67</v>
      </c>
      <c r="C36" s="151" t="s">
        <v>68</v>
      </c>
      <c r="D36" s="76">
        <v>1</v>
      </c>
      <c r="E36" s="24"/>
      <c r="F36" s="25"/>
      <c r="G36" s="26"/>
      <c r="H36" s="25"/>
      <c r="I36" s="26"/>
      <c r="J36" s="25"/>
      <c r="K36" s="26"/>
      <c r="L36" s="25"/>
      <c r="M36" s="26"/>
      <c r="N36" s="25"/>
      <c r="O36" s="27"/>
      <c r="P36" s="25"/>
      <c r="Q36" s="26"/>
      <c r="R36" s="25"/>
      <c r="S36" s="26"/>
      <c r="T36" s="31"/>
      <c r="U36" s="89"/>
      <c r="V36" s="28"/>
      <c r="W36" s="29"/>
      <c r="X36" s="29"/>
      <c r="Y36" s="28"/>
    </row>
    <row r="37" spans="1:26" hidden="1" x14ac:dyDescent="0.25">
      <c r="A37" s="135"/>
      <c r="B37" s="145"/>
      <c r="C37" s="141"/>
      <c r="D37" s="62">
        <v>2</v>
      </c>
      <c r="E37" s="36"/>
      <c r="F37" s="37"/>
      <c r="G37" s="38"/>
      <c r="H37" s="37"/>
      <c r="I37" s="38"/>
      <c r="J37" s="37"/>
      <c r="K37" s="38"/>
      <c r="L37" s="37"/>
      <c r="M37" s="38"/>
      <c r="N37" s="37"/>
      <c r="O37" s="39"/>
      <c r="P37" s="37"/>
      <c r="Q37" s="38"/>
      <c r="R37" s="37"/>
      <c r="S37" s="38"/>
      <c r="T37" s="41"/>
      <c r="U37" s="90"/>
      <c r="V37" s="28"/>
      <c r="W37" s="29"/>
      <c r="X37" s="29"/>
      <c r="Y37" s="28"/>
    </row>
    <row r="38" spans="1:26" hidden="1" x14ac:dyDescent="0.25">
      <c r="A38" s="135"/>
      <c r="B38" s="145"/>
      <c r="C38" s="141"/>
      <c r="D38" s="62">
        <v>3</v>
      </c>
      <c r="E38" s="36"/>
      <c r="F38" s="37"/>
      <c r="G38" s="38"/>
      <c r="H38" s="37"/>
      <c r="I38" s="38"/>
      <c r="J38" s="37"/>
      <c r="K38" s="38"/>
      <c r="L38" s="37"/>
      <c r="M38" s="38"/>
      <c r="N38" s="37"/>
      <c r="O38" s="39"/>
      <c r="P38" s="37"/>
      <c r="Q38" s="38"/>
      <c r="R38" s="37"/>
      <c r="S38" s="38"/>
      <c r="T38" s="41"/>
      <c r="U38" s="90"/>
      <c r="V38" s="28"/>
      <c r="W38" s="29"/>
      <c r="X38" s="29"/>
      <c r="Y38" s="28"/>
    </row>
    <row r="39" spans="1:26" hidden="1" x14ac:dyDescent="0.25">
      <c r="A39" s="135"/>
      <c r="B39" s="150"/>
      <c r="C39" s="142"/>
      <c r="D39" s="79">
        <v>4</v>
      </c>
      <c r="E39" s="47"/>
      <c r="F39" s="48"/>
      <c r="G39" s="49"/>
      <c r="H39" s="48"/>
      <c r="I39" s="49"/>
      <c r="J39" s="48"/>
      <c r="K39" s="49"/>
      <c r="L39" s="48"/>
      <c r="M39" s="49"/>
      <c r="N39" s="48"/>
      <c r="O39" s="50"/>
      <c r="P39" s="48"/>
      <c r="Q39" s="49"/>
      <c r="R39" s="48"/>
      <c r="S39" s="49"/>
      <c r="T39" s="52"/>
      <c r="U39" s="91"/>
      <c r="V39" s="28"/>
      <c r="W39" s="29"/>
      <c r="X39" s="29"/>
      <c r="Y39" s="28"/>
    </row>
    <row r="40" spans="1:26" hidden="1" x14ac:dyDescent="0.25">
      <c r="A40" s="135">
        <v>4</v>
      </c>
      <c r="B40" s="144" t="s">
        <v>69</v>
      </c>
      <c r="C40" s="140" t="s">
        <v>70</v>
      </c>
      <c r="D40" s="81">
        <v>1</v>
      </c>
      <c r="E40" s="92"/>
      <c r="F40" s="58"/>
      <c r="G40" s="56"/>
      <c r="H40" s="58"/>
      <c r="I40" s="56"/>
      <c r="J40" s="58"/>
      <c r="K40" s="56"/>
      <c r="L40" s="58"/>
      <c r="M40" s="56"/>
      <c r="N40" s="58"/>
      <c r="O40" s="57"/>
      <c r="P40" s="58"/>
      <c r="Q40" s="56"/>
      <c r="R40" s="58"/>
      <c r="S40" s="56"/>
      <c r="T40" s="60"/>
      <c r="U40" s="93"/>
      <c r="V40" s="28"/>
      <c r="W40" s="29"/>
      <c r="X40" s="29"/>
      <c r="Y40" s="28"/>
    </row>
    <row r="41" spans="1:26" hidden="1" x14ac:dyDescent="0.25">
      <c r="A41" s="135"/>
      <c r="B41" s="145"/>
      <c r="C41" s="141"/>
      <c r="D41" s="62">
        <v>2</v>
      </c>
      <c r="E41" s="36"/>
      <c r="F41" s="37"/>
      <c r="G41" s="38"/>
      <c r="H41" s="37"/>
      <c r="I41" s="38"/>
      <c r="J41" s="37"/>
      <c r="K41" s="38"/>
      <c r="L41" s="37"/>
      <c r="M41" s="38"/>
      <c r="N41" s="37"/>
      <c r="O41" s="39"/>
      <c r="P41" s="37"/>
      <c r="Q41" s="38"/>
      <c r="R41" s="37"/>
      <c r="S41" s="38"/>
      <c r="T41" s="41"/>
      <c r="U41" s="90"/>
      <c r="V41" s="28"/>
      <c r="W41" s="29"/>
      <c r="X41" s="29"/>
      <c r="Y41" s="28"/>
    </row>
    <row r="42" spans="1:26" hidden="1" x14ac:dyDescent="0.25">
      <c r="A42" s="135"/>
      <c r="B42" s="145"/>
      <c r="C42" s="141"/>
      <c r="D42" s="62">
        <v>3</v>
      </c>
      <c r="E42" s="36"/>
      <c r="F42" s="37"/>
      <c r="G42" s="38"/>
      <c r="H42" s="37"/>
      <c r="I42" s="38"/>
      <c r="J42" s="37"/>
      <c r="K42" s="38"/>
      <c r="L42" s="37"/>
      <c r="M42" s="38"/>
      <c r="N42" s="37"/>
      <c r="O42" s="39"/>
      <c r="P42" s="37"/>
      <c r="Q42" s="38"/>
      <c r="R42" s="37"/>
      <c r="S42" s="38"/>
      <c r="T42" s="41"/>
      <c r="U42" s="90"/>
      <c r="V42" s="28"/>
      <c r="W42" s="29"/>
      <c r="X42" s="29"/>
      <c r="Y42" s="28"/>
    </row>
    <row r="43" spans="1:26" hidden="1" x14ac:dyDescent="0.25">
      <c r="A43" s="148"/>
      <c r="B43" s="150"/>
      <c r="C43" s="142"/>
      <c r="D43" s="79">
        <v>4</v>
      </c>
      <c r="E43" s="47"/>
      <c r="F43" s="48"/>
      <c r="G43" s="49"/>
      <c r="H43" s="48"/>
      <c r="I43" s="49"/>
      <c r="J43" s="48"/>
      <c r="K43" s="49"/>
      <c r="L43" s="48"/>
      <c r="M43" s="49"/>
      <c r="N43" s="48"/>
      <c r="O43" s="50"/>
      <c r="P43" s="48"/>
      <c r="Q43" s="49"/>
      <c r="R43" s="48"/>
      <c r="S43" s="49"/>
      <c r="T43" s="52"/>
      <c r="U43" s="91"/>
      <c r="V43" s="28"/>
      <c r="W43" s="29"/>
      <c r="X43" s="29"/>
      <c r="Y43" s="28"/>
    </row>
    <row r="44" spans="1:26" x14ac:dyDescent="0.25">
      <c r="A44" s="134">
        <v>5</v>
      </c>
      <c r="B44" s="144" t="s">
        <v>71</v>
      </c>
      <c r="C44" s="140" t="s">
        <v>72</v>
      </c>
      <c r="D44" s="81">
        <v>1</v>
      </c>
      <c r="E44" s="54"/>
      <c r="F44" s="55"/>
      <c r="G44" s="56" t="e">
        <f t="shared" ref="G44:G107" si="0">(F44/E44)*100</f>
        <v>#DIV/0!</v>
      </c>
      <c r="H44" s="55"/>
      <c r="I44" s="56" t="e">
        <f t="shared" ref="I44:I107" si="1">(H44/E44)*100</f>
        <v>#DIV/0!</v>
      </c>
      <c r="J44" s="55"/>
      <c r="K44" s="56" t="e">
        <f t="shared" ref="K44:K107" si="2">(J44/E44)*100</f>
        <v>#DIV/0!</v>
      </c>
      <c r="L44" s="55"/>
      <c r="M44" s="56" t="e">
        <f t="shared" ref="M44:M107" si="3">(L44/E44)*100</f>
        <v>#DIV/0!</v>
      </c>
      <c r="N44" s="55"/>
      <c r="O44" s="57" t="e">
        <f t="shared" ref="O44:O107" si="4">(N44/E44)*100</f>
        <v>#DIV/0!</v>
      </c>
      <c r="P44" s="58">
        <f t="shared" ref="P44:P107" si="5">F44+H44+J44+L44+N44</f>
        <v>0</v>
      </c>
      <c r="Q44" s="56" t="e">
        <f t="shared" ref="Q44:Q107" si="6">(P44/E44)*100</f>
        <v>#DIV/0!</v>
      </c>
      <c r="R44" s="55"/>
      <c r="S44" s="56" t="e">
        <f t="shared" ref="S44:S107" si="7">(R44/E44)*100</f>
        <v>#DIV/0!</v>
      </c>
      <c r="T44" s="55"/>
      <c r="U44" s="57" t="e">
        <f t="shared" ref="U44:U107" si="8">(T44/E44)*100</f>
        <v>#DIV/0!</v>
      </c>
      <c r="V44" s="58">
        <f t="shared" ref="V44:V107" si="9">R44+T44</f>
        <v>0</v>
      </c>
      <c r="W44" s="56" t="e">
        <f t="shared" ref="W44:W107" si="10">(V44/E44)*100</f>
        <v>#DIV/0!</v>
      </c>
      <c r="X44" s="59" t="e">
        <f t="shared" ref="X44:X107" si="11">((H44+J44)/E44)*100</f>
        <v>#DIV/0!</v>
      </c>
      <c r="Y44" s="60" t="e">
        <f t="shared" ref="Y44:Y107" si="12">((H44+J44+L44+N44)/E44)*100</f>
        <v>#DIV/0!</v>
      </c>
      <c r="Z44" s="61" t="str">
        <f t="shared" ref="Z44:Z107" si="13">IF(P44+R44+T44=E44,"ок","не верно")</f>
        <v>ок</v>
      </c>
    </row>
    <row r="45" spans="1:26" x14ac:dyDescent="0.25">
      <c r="A45" s="135"/>
      <c r="B45" s="145"/>
      <c r="C45" s="141"/>
      <c r="D45" s="62">
        <v>2</v>
      </c>
      <c r="E45" s="63"/>
      <c r="F45" s="64"/>
      <c r="G45" s="38" t="e">
        <f t="shared" si="0"/>
        <v>#DIV/0!</v>
      </c>
      <c r="H45" s="64"/>
      <c r="I45" s="38" t="e">
        <f t="shared" si="1"/>
        <v>#DIV/0!</v>
      </c>
      <c r="J45" s="64"/>
      <c r="K45" s="38" t="e">
        <f t="shared" si="2"/>
        <v>#DIV/0!</v>
      </c>
      <c r="L45" s="64"/>
      <c r="M45" s="38" t="e">
        <f t="shared" si="3"/>
        <v>#DIV/0!</v>
      </c>
      <c r="N45" s="64"/>
      <c r="O45" s="39" t="e">
        <f t="shared" si="4"/>
        <v>#DIV/0!</v>
      </c>
      <c r="P45" s="37">
        <f t="shared" si="5"/>
        <v>0</v>
      </c>
      <c r="Q45" s="38" t="e">
        <f t="shared" si="6"/>
        <v>#DIV/0!</v>
      </c>
      <c r="R45" s="64"/>
      <c r="S45" s="38" t="e">
        <f t="shared" si="7"/>
        <v>#DIV/0!</v>
      </c>
      <c r="T45" s="64"/>
      <c r="U45" s="39" t="e">
        <f t="shared" si="8"/>
        <v>#DIV/0!</v>
      </c>
      <c r="V45" s="37">
        <f t="shared" si="9"/>
        <v>0</v>
      </c>
      <c r="W45" s="38" t="e">
        <f t="shared" si="10"/>
        <v>#DIV/0!</v>
      </c>
      <c r="X45" s="40" t="e">
        <f t="shared" si="11"/>
        <v>#DIV/0!</v>
      </c>
      <c r="Y45" s="41" t="e">
        <f t="shared" si="12"/>
        <v>#DIV/0!</v>
      </c>
      <c r="Z45" s="61" t="str">
        <f t="shared" si="13"/>
        <v>ок</v>
      </c>
    </row>
    <row r="46" spans="1:26" x14ac:dyDescent="0.25">
      <c r="A46" s="135"/>
      <c r="B46" s="145"/>
      <c r="C46" s="141"/>
      <c r="D46" s="74">
        <v>3</v>
      </c>
      <c r="E46" s="63"/>
      <c r="F46" s="64"/>
      <c r="G46" s="38" t="e">
        <f t="shared" si="0"/>
        <v>#DIV/0!</v>
      </c>
      <c r="H46" s="64"/>
      <c r="I46" s="38" t="e">
        <f t="shared" si="1"/>
        <v>#DIV/0!</v>
      </c>
      <c r="J46" s="64"/>
      <c r="K46" s="38" t="e">
        <f t="shared" si="2"/>
        <v>#DIV/0!</v>
      </c>
      <c r="L46" s="64"/>
      <c r="M46" s="38" t="e">
        <f t="shared" si="3"/>
        <v>#DIV/0!</v>
      </c>
      <c r="N46" s="64"/>
      <c r="O46" s="39" t="e">
        <f t="shared" si="4"/>
        <v>#DIV/0!</v>
      </c>
      <c r="P46" s="37">
        <f t="shared" si="5"/>
        <v>0</v>
      </c>
      <c r="Q46" s="38" t="e">
        <f t="shared" si="6"/>
        <v>#DIV/0!</v>
      </c>
      <c r="R46" s="64"/>
      <c r="S46" s="38" t="e">
        <f t="shared" si="7"/>
        <v>#DIV/0!</v>
      </c>
      <c r="T46" s="64"/>
      <c r="U46" s="39" t="e">
        <f t="shared" si="8"/>
        <v>#DIV/0!</v>
      </c>
      <c r="V46" s="37">
        <f t="shared" si="9"/>
        <v>0</v>
      </c>
      <c r="W46" s="38" t="e">
        <f t="shared" si="10"/>
        <v>#DIV/0!</v>
      </c>
      <c r="X46" s="40" t="e">
        <f t="shared" si="11"/>
        <v>#DIV/0!</v>
      </c>
      <c r="Y46" s="41" t="e">
        <f t="shared" si="12"/>
        <v>#DIV/0!</v>
      </c>
      <c r="Z46" s="61" t="str">
        <f t="shared" si="13"/>
        <v>ок</v>
      </c>
    </row>
    <row r="47" spans="1:26" x14ac:dyDescent="0.25">
      <c r="A47" s="135"/>
      <c r="B47" s="145"/>
      <c r="C47" s="141"/>
      <c r="D47" s="74">
        <v>4</v>
      </c>
      <c r="E47" s="63"/>
      <c r="F47" s="64"/>
      <c r="G47" s="38" t="e">
        <f t="shared" si="0"/>
        <v>#DIV/0!</v>
      </c>
      <c r="H47" s="64"/>
      <c r="I47" s="38" t="e">
        <f t="shared" si="1"/>
        <v>#DIV/0!</v>
      </c>
      <c r="J47" s="64"/>
      <c r="K47" s="38" t="e">
        <f t="shared" si="2"/>
        <v>#DIV/0!</v>
      </c>
      <c r="L47" s="64"/>
      <c r="M47" s="38" t="e">
        <f t="shared" si="3"/>
        <v>#DIV/0!</v>
      </c>
      <c r="N47" s="64"/>
      <c r="O47" s="39" t="e">
        <f t="shared" si="4"/>
        <v>#DIV/0!</v>
      </c>
      <c r="P47" s="37">
        <f t="shared" si="5"/>
        <v>0</v>
      </c>
      <c r="Q47" s="38" t="e">
        <f t="shared" si="6"/>
        <v>#DIV/0!</v>
      </c>
      <c r="R47" s="64"/>
      <c r="S47" s="38" t="e">
        <f t="shared" si="7"/>
        <v>#DIV/0!</v>
      </c>
      <c r="T47" s="64"/>
      <c r="U47" s="39" t="e">
        <f t="shared" si="8"/>
        <v>#DIV/0!</v>
      </c>
      <c r="V47" s="37">
        <f t="shared" si="9"/>
        <v>0</v>
      </c>
      <c r="W47" s="38" t="e">
        <f t="shared" si="10"/>
        <v>#DIV/0!</v>
      </c>
      <c r="X47" s="40" t="e">
        <f t="shared" si="11"/>
        <v>#DIV/0!</v>
      </c>
      <c r="Y47" s="41" t="e">
        <f t="shared" si="12"/>
        <v>#DIV/0!</v>
      </c>
      <c r="Z47" s="61" t="str">
        <f t="shared" si="13"/>
        <v>ок</v>
      </c>
    </row>
    <row r="48" spans="1:26" x14ac:dyDescent="0.25">
      <c r="A48" s="136"/>
      <c r="B48" s="146"/>
      <c r="C48" s="143"/>
      <c r="D48" s="75">
        <v>5</v>
      </c>
      <c r="E48" s="67"/>
      <c r="F48" s="68"/>
      <c r="G48" s="69" t="e">
        <f t="shared" si="0"/>
        <v>#DIV/0!</v>
      </c>
      <c r="H48" s="68"/>
      <c r="I48" s="69" t="e">
        <f t="shared" si="1"/>
        <v>#DIV/0!</v>
      </c>
      <c r="J48" s="68"/>
      <c r="K48" s="69" t="e">
        <f t="shared" si="2"/>
        <v>#DIV/0!</v>
      </c>
      <c r="L48" s="68"/>
      <c r="M48" s="69" t="e">
        <f t="shared" si="3"/>
        <v>#DIV/0!</v>
      </c>
      <c r="N48" s="68"/>
      <c r="O48" s="70" t="e">
        <f t="shared" si="4"/>
        <v>#DIV/0!</v>
      </c>
      <c r="P48" s="71">
        <f t="shared" si="5"/>
        <v>0</v>
      </c>
      <c r="Q48" s="69" t="e">
        <f t="shared" si="6"/>
        <v>#DIV/0!</v>
      </c>
      <c r="R48" s="68"/>
      <c r="S48" s="69" t="e">
        <f t="shared" si="7"/>
        <v>#DIV/0!</v>
      </c>
      <c r="T48" s="68"/>
      <c r="U48" s="70" t="e">
        <f t="shared" si="8"/>
        <v>#DIV/0!</v>
      </c>
      <c r="V48" s="71">
        <f t="shared" si="9"/>
        <v>0</v>
      </c>
      <c r="W48" s="69" t="e">
        <f t="shared" si="10"/>
        <v>#DIV/0!</v>
      </c>
      <c r="X48" s="72" t="e">
        <f t="shared" si="11"/>
        <v>#DIV/0!</v>
      </c>
      <c r="Y48" s="73" t="e">
        <f t="shared" si="12"/>
        <v>#DIV/0!</v>
      </c>
      <c r="Z48" s="61" t="str">
        <f t="shared" si="13"/>
        <v>ок</v>
      </c>
    </row>
    <row r="49" spans="1:26" hidden="1" x14ac:dyDescent="0.25">
      <c r="A49" s="147">
        <v>6</v>
      </c>
      <c r="B49" s="149" t="s">
        <v>73</v>
      </c>
      <c r="C49" s="151" t="s">
        <v>74</v>
      </c>
      <c r="D49" s="76">
        <v>1</v>
      </c>
      <c r="E49" s="77"/>
      <c r="F49" s="78"/>
      <c r="G49" s="26" t="e">
        <f t="shared" si="0"/>
        <v>#DIV/0!</v>
      </c>
      <c r="H49" s="78"/>
      <c r="I49" s="26" t="e">
        <f t="shared" si="1"/>
        <v>#DIV/0!</v>
      </c>
      <c r="J49" s="78"/>
      <c r="K49" s="26" t="e">
        <f t="shared" si="2"/>
        <v>#DIV/0!</v>
      </c>
      <c r="L49" s="78"/>
      <c r="M49" s="26" t="e">
        <f t="shared" si="3"/>
        <v>#DIV/0!</v>
      </c>
      <c r="N49" s="78"/>
      <c r="O49" s="27" t="e">
        <f t="shared" si="4"/>
        <v>#DIV/0!</v>
      </c>
      <c r="P49" s="25">
        <f t="shared" si="5"/>
        <v>0</v>
      </c>
      <c r="Q49" s="26" t="e">
        <f t="shared" si="6"/>
        <v>#DIV/0!</v>
      </c>
      <c r="R49" s="78"/>
      <c r="S49" s="26" t="e">
        <f t="shared" si="7"/>
        <v>#DIV/0!</v>
      </c>
      <c r="T49" s="78"/>
      <c r="U49" s="27" t="e">
        <f t="shared" si="8"/>
        <v>#DIV/0!</v>
      </c>
      <c r="V49" s="25">
        <f t="shared" si="9"/>
        <v>0</v>
      </c>
      <c r="W49" s="26" t="e">
        <f t="shared" si="10"/>
        <v>#DIV/0!</v>
      </c>
      <c r="X49" s="30" t="e">
        <f t="shared" si="11"/>
        <v>#DIV/0!</v>
      </c>
      <c r="Y49" s="31" t="e">
        <f t="shared" si="12"/>
        <v>#DIV/0!</v>
      </c>
      <c r="Z49" s="61" t="str">
        <f t="shared" si="13"/>
        <v>ок</v>
      </c>
    </row>
    <row r="50" spans="1:26" hidden="1" x14ac:dyDescent="0.25">
      <c r="A50" s="135"/>
      <c r="B50" s="145"/>
      <c r="C50" s="141"/>
      <c r="D50" s="62">
        <v>2</v>
      </c>
      <c r="E50" s="63"/>
      <c r="F50" s="64"/>
      <c r="G50" s="38" t="e">
        <f t="shared" si="0"/>
        <v>#DIV/0!</v>
      </c>
      <c r="H50" s="64"/>
      <c r="I50" s="38" t="e">
        <f t="shared" si="1"/>
        <v>#DIV/0!</v>
      </c>
      <c r="J50" s="64"/>
      <c r="K50" s="38" t="e">
        <f t="shared" si="2"/>
        <v>#DIV/0!</v>
      </c>
      <c r="L50" s="64"/>
      <c r="M50" s="38" t="e">
        <f t="shared" si="3"/>
        <v>#DIV/0!</v>
      </c>
      <c r="N50" s="64"/>
      <c r="O50" s="39" t="e">
        <f t="shared" si="4"/>
        <v>#DIV/0!</v>
      </c>
      <c r="P50" s="37">
        <f t="shared" si="5"/>
        <v>0</v>
      </c>
      <c r="Q50" s="38" t="e">
        <f t="shared" si="6"/>
        <v>#DIV/0!</v>
      </c>
      <c r="R50" s="64"/>
      <c r="S50" s="38" t="e">
        <f t="shared" si="7"/>
        <v>#DIV/0!</v>
      </c>
      <c r="T50" s="64"/>
      <c r="U50" s="39" t="e">
        <f t="shared" si="8"/>
        <v>#DIV/0!</v>
      </c>
      <c r="V50" s="37">
        <f t="shared" si="9"/>
        <v>0</v>
      </c>
      <c r="W50" s="38" t="e">
        <f t="shared" si="10"/>
        <v>#DIV/0!</v>
      </c>
      <c r="X50" s="40" t="e">
        <f t="shared" si="11"/>
        <v>#DIV/0!</v>
      </c>
      <c r="Y50" s="41" t="e">
        <f t="shared" si="12"/>
        <v>#DIV/0!</v>
      </c>
      <c r="Z50" s="61" t="str">
        <f t="shared" si="13"/>
        <v>ок</v>
      </c>
    </row>
    <row r="51" spans="1:26" hidden="1" x14ac:dyDescent="0.25">
      <c r="A51" s="135"/>
      <c r="B51" s="145"/>
      <c r="C51" s="141"/>
      <c r="D51" s="62">
        <v>3</v>
      </c>
      <c r="E51" s="63"/>
      <c r="F51" s="64"/>
      <c r="G51" s="38" t="e">
        <f t="shared" si="0"/>
        <v>#DIV/0!</v>
      </c>
      <c r="H51" s="64"/>
      <c r="I51" s="38" t="e">
        <f t="shared" si="1"/>
        <v>#DIV/0!</v>
      </c>
      <c r="J51" s="64"/>
      <c r="K51" s="38" t="e">
        <f t="shared" si="2"/>
        <v>#DIV/0!</v>
      </c>
      <c r="L51" s="64"/>
      <c r="M51" s="38" t="e">
        <f t="shared" si="3"/>
        <v>#DIV/0!</v>
      </c>
      <c r="N51" s="64"/>
      <c r="O51" s="39" t="e">
        <f t="shared" si="4"/>
        <v>#DIV/0!</v>
      </c>
      <c r="P51" s="37">
        <f t="shared" si="5"/>
        <v>0</v>
      </c>
      <c r="Q51" s="38" t="e">
        <f t="shared" si="6"/>
        <v>#DIV/0!</v>
      </c>
      <c r="R51" s="64"/>
      <c r="S51" s="38" t="e">
        <f t="shared" si="7"/>
        <v>#DIV/0!</v>
      </c>
      <c r="T51" s="64"/>
      <c r="U51" s="39" t="e">
        <f t="shared" si="8"/>
        <v>#DIV/0!</v>
      </c>
      <c r="V51" s="37">
        <f t="shared" si="9"/>
        <v>0</v>
      </c>
      <c r="W51" s="38" t="e">
        <f t="shared" si="10"/>
        <v>#DIV/0!</v>
      </c>
      <c r="X51" s="40" t="e">
        <f t="shared" si="11"/>
        <v>#DIV/0!</v>
      </c>
      <c r="Y51" s="41" t="e">
        <f t="shared" si="12"/>
        <v>#DIV/0!</v>
      </c>
      <c r="Z51" s="61" t="str">
        <f t="shared" si="13"/>
        <v>ок</v>
      </c>
    </row>
    <row r="52" spans="1:26" hidden="1" x14ac:dyDescent="0.25">
      <c r="A52" s="135"/>
      <c r="B52" s="146"/>
      <c r="C52" s="143"/>
      <c r="D52" s="66">
        <v>4</v>
      </c>
      <c r="E52" s="67"/>
      <c r="F52" s="64"/>
      <c r="G52" s="38" t="e">
        <f t="shared" si="0"/>
        <v>#DIV/0!</v>
      </c>
      <c r="H52" s="64"/>
      <c r="I52" s="38" t="e">
        <f t="shared" si="1"/>
        <v>#DIV/0!</v>
      </c>
      <c r="J52" s="64"/>
      <c r="K52" s="38" t="e">
        <f t="shared" si="2"/>
        <v>#DIV/0!</v>
      </c>
      <c r="L52" s="64"/>
      <c r="M52" s="38" t="e">
        <f t="shared" si="3"/>
        <v>#DIV/0!</v>
      </c>
      <c r="N52" s="64"/>
      <c r="O52" s="39" t="e">
        <f t="shared" si="4"/>
        <v>#DIV/0!</v>
      </c>
      <c r="P52" s="37">
        <f t="shared" si="5"/>
        <v>0</v>
      </c>
      <c r="Q52" s="38" t="e">
        <f t="shared" si="6"/>
        <v>#DIV/0!</v>
      </c>
      <c r="R52" s="64"/>
      <c r="S52" s="38" t="e">
        <f t="shared" si="7"/>
        <v>#DIV/0!</v>
      </c>
      <c r="T52" s="64"/>
      <c r="U52" s="39" t="e">
        <f t="shared" si="8"/>
        <v>#DIV/0!</v>
      </c>
      <c r="V52" s="37">
        <f t="shared" si="9"/>
        <v>0</v>
      </c>
      <c r="W52" s="38" t="e">
        <f t="shared" si="10"/>
        <v>#DIV/0!</v>
      </c>
      <c r="X52" s="40" t="e">
        <f t="shared" si="11"/>
        <v>#DIV/0!</v>
      </c>
      <c r="Y52" s="41" t="e">
        <f t="shared" si="12"/>
        <v>#DIV/0!</v>
      </c>
      <c r="Z52" s="61" t="str">
        <f t="shared" si="13"/>
        <v>ок</v>
      </c>
    </row>
    <row r="53" spans="1:26" hidden="1" x14ac:dyDescent="0.25">
      <c r="A53" s="135">
        <v>7</v>
      </c>
      <c r="B53" s="149" t="s">
        <v>75</v>
      </c>
      <c r="C53" s="151" t="s">
        <v>76</v>
      </c>
      <c r="D53" s="76">
        <v>1</v>
      </c>
      <c r="E53" s="77"/>
      <c r="F53" s="64"/>
      <c r="G53" s="38" t="e">
        <f t="shared" si="0"/>
        <v>#DIV/0!</v>
      </c>
      <c r="H53" s="64"/>
      <c r="I53" s="38" t="e">
        <f t="shared" si="1"/>
        <v>#DIV/0!</v>
      </c>
      <c r="J53" s="64"/>
      <c r="K53" s="38" t="e">
        <f t="shared" si="2"/>
        <v>#DIV/0!</v>
      </c>
      <c r="L53" s="64"/>
      <c r="M53" s="38" t="e">
        <f t="shared" si="3"/>
        <v>#DIV/0!</v>
      </c>
      <c r="N53" s="64"/>
      <c r="O53" s="39" t="e">
        <f t="shared" si="4"/>
        <v>#DIV/0!</v>
      </c>
      <c r="P53" s="37">
        <f t="shared" si="5"/>
        <v>0</v>
      </c>
      <c r="Q53" s="38" t="e">
        <f t="shared" si="6"/>
        <v>#DIV/0!</v>
      </c>
      <c r="R53" s="64"/>
      <c r="S53" s="38" t="e">
        <f t="shared" si="7"/>
        <v>#DIV/0!</v>
      </c>
      <c r="T53" s="64"/>
      <c r="U53" s="39" t="e">
        <f t="shared" si="8"/>
        <v>#DIV/0!</v>
      </c>
      <c r="V53" s="37">
        <f t="shared" si="9"/>
        <v>0</v>
      </c>
      <c r="W53" s="38" t="e">
        <f t="shared" si="10"/>
        <v>#DIV/0!</v>
      </c>
      <c r="X53" s="40" t="e">
        <f t="shared" si="11"/>
        <v>#DIV/0!</v>
      </c>
      <c r="Y53" s="41" t="e">
        <f t="shared" si="12"/>
        <v>#DIV/0!</v>
      </c>
      <c r="Z53" s="61" t="str">
        <f t="shared" si="13"/>
        <v>ок</v>
      </c>
    </row>
    <row r="54" spans="1:26" hidden="1" x14ac:dyDescent="0.25">
      <c r="A54" s="135"/>
      <c r="B54" s="145"/>
      <c r="C54" s="141"/>
      <c r="D54" s="62">
        <v>2</v>
      </c>
      <c r="E54" s="63"/>
      <c r="F54" s="64"/>
      <c r="G54" s="38" t="e">
        <f t="shared" si="0"/>
        <v>#DIV/0!</v>
      </c>
      <c r="H54" s="64"/>
      <c r="I54" s="38" t="e">
        <f t="shared" si="1"/>
        <v>#DIV/0!</v>
      </c>
      <c r="J54" s="64"/>
      <c r="K54" s="38" t="e">
        <f t="shared" si="2"/>
        <v>#DIV/0!</v>
      </c>
      <c r="L54" s="64"/>
      <c r="M54" s="38" t="e">
        <f t="shared" si="3"/>
        <v>#DIV/0!</v>
      </c>
      <c r="N54" s="64"/>
      <c r="O54" s="39" t="e">
        <f t="shared" si="4"/>
        <v>#DIV/0!</v>
      </c>
      <c r="P54" s="37">
        <f t="shared" si="5"/>
        <v>0</v>
      </c>
      <c r="Q54" s="38" t="e">
        <f t="shared" si="6"/>
        <v>#DIV/0!</v>
      </c>
      <c r="R54" s="64"/>
      <c r="S54" s="38" t="e">
        <f t="shared" si="7"/>
        <v>#DIV/0!</v>
      </c>
      <c r="T54" s="64"/>
      <c r="U54" s="39" t="e">
        <f t="shared" si="8"/>
        <v>#DIV/0!</v>
      </c>
      <c r="V54" s="37">
        <f t="shared" si="9"/>
        <v>0</v>
      </c>
      <c r="W54" s="38" t="e">
        <f t="shared" si="10"/>
        <v>#DIV/0!</v>
      </c>
      <c r="X54" s="40" t="e">
        <f t="shared" si="11"/>
        <v>#DIV/0!</v>
      </c>
      <c r="Y54" s="41" t="e">
        <f t="shared" si="12"/>
        <v>#DIV/0!</v>
      </c>
      <c r="Z54" s="61" t="str">
        <f t="shared" si="13"/>
        <v>ок</v>
      </c>
    </row>
    <row r="55" spans="1:26" hidden="1" x14ac:dyDescent="0.25">
      <c r="A55" s="135"/>
      <c r="B55" s="145"/>
      <c r="C55" s="141"/>
      <c r="D55" s="62">
        <v>3</v>
      </c>
      <c r="E55" s="63"/>
      <c r="F55" s="64"/>
      <c r="G55" s="38" t="e">
        <f t="shared" si="0"/>
        <v>#DIV/0!</v>
      </c>
      <c r="H55" s="64"/>
      <c r="I55" s="38" t="e">
        <f t="shared" si="1"/>
        <v>#DIV/0!</v>
      </c>
      <c r="J55" s="64"/>
      <c r="K55" s="38" t="e">
        <f t="shared" si="2"/>
        <v>#DIV/0!</v>
      </c>
      <c r="L55" s="64"/>
      <c r="M55" s="38" t="e">
        <f t="shared" si="3"/>
        <v>#DIV/0!</v>
      </c>
      <c r="N55" s="64"/>
      <c r="O55" s="39" t="e">
        <f t="shared" si="4"/>
        <v>#DIV/0!</v>
      </c>
      <c r="P55" s="37">
        <f t="shared" si="5"/>
        <v>0</v>
      </c>
      <c r="Q55" s="38" t="e">
        <f t="shared" si="6"/>
        <v>#DIV/0!</v>
      </c>
      <c r="R55" s="64"/>
      <c r="S55" s="38" t="e">
        <f t="shared" si="7"/>
        <v>#DIV/0!</v>
      </c>
      <c r="T55" s="64"/>
      <c r="U55" s="39" t="e">
        <f t="shared" si="8"/>
        <v>#DIV/0!</v>
      </c>
      <c r="V55" s="37">
        <f t="shared" si="9"/>
        <v>0</v>
      </c>
      <c r="W55" s="38" t="e">
        <f t="shared" si="10"/>
        <v>#DIV/0!</v>
      </c>
      <c r="X55" s="40" t="e">
        <f t="shared" si="11"/>
        <v>#DIV/0!</v>
      </c>
      <c r="Y55" s="41" t="e">
        <f t="shared" si="12"/>
        <v>#DIV/0!</v>
      </c>
      <c r="Z55" s="61" t="str">
        <f t="shared" si="13"/>
        <v>ок</v>
      </c>
    </row>
    <row r="56" spans="1:26" hidden="1" x14ac:dyDescent="0.25">
      <c r="A56" s="135"/>
      <c r="B56" s="150"/>
      <c r="C56" s="142"/>
      <c r="D56" s="79">
        <v>4</v>
      </c>
      <c r="E56" s="65"/>
      <c r="F56" s="64"/>
      <c r="G56" s="38" t="e">
        <f t="shared" si="0"/>
        <v>#DIV/0!</v>
      </c>
      <c r="H56" s="64"/>
      <c r="I56" s="38" t="e">
        <f t="shared" si="1"/>
        <v>#DIV/0!</v>
      </c>
      <c r="J56" s="64"/>
      <c r="K56" s="38" t="e">
        <f t="shared" si="2"/>
        <v>#DIV/0!</v>
      </c>
      <c r="L56" s="64"/>
      <c r="M56" s="38" t="e">
        <f t="shared" si="3"/>
        <v>#DIV/0!</v>
      </c>
      <c r="N56" s="64"/>
      <c r="O56" s="39" t="e">
        <f t="shared" si="4"/>
        <v>#DIV/0!</v>
      </c>
      <c r="P56" s="37">
        <f t="shared" si="5"/>
        <v>0</v>
      </c>
      <c r="Q56" s="38" t="e">
        <f t="shared" si="6"/>
        <v>#DIV/0!</v>
      </c>
      <c r="R56" s="64"/>
      <c r="S56" s="38" t="e">
        <f t="shared" si="7"/>
        <v>#DIV/0!</v>
      </c>
      <c r="T56" s="64"/>
      <c r="U56" s="39" t="e">
        <f t="shared" si="8"/>
        <v>#DIV/0!</v>
      </c>
      <c r="V56" s="37">
        <f t="shared" si="9"/>
        <v>0</v>
      </c>
      <c r="W56" s="38" t="e">
        <f t="shared" si="10"/>
        <v>#DIV/0!</v>
      </c>
      <c r="X56" s="40" t="e">
        <f t="shared" si="11"/>
        <v>#DIV/0!</v>
      </c>
      <c r="Y56" s="41" t="e">
        <f t="shared" si="12"/>
        <v>#DIV/0!</v>
      </c>
      <c r="Z56" s="61" t="str">
        <f t="shared" si="13"/>
        <v>ок</v>
      </c>
    </row>
    <row r="57" spans="1:26" hidden="1" x14ac:dyDescent="0.25">
      <c r="A57" s="135">
        <v>8</v>
      </c>
      <c r="B57" s="144" t="s">
        <v>77</v>
      </c>
      <c r="C57" s="140" t="s">
        <v>78</v>
      </c>
      <c r="D57" s="81">
        <v>1</v>
      </c>
      <c r="E57" s="54"/>
      <c r="F57" s="64"/>
      <c r="G57" s="38" t="e">
        <f t="shared" si="0"/>
        <v>#DIV/0!</v>
      </c>
      <c r="H57" s="64"/>
      <c r="I57" s="38" t="e">
        <f t="shared" si="1"/>
        <v>#DIV/0!</v>
      </c>
      <c r="J57" s="64"/>
      <c r="K57" s="38" t="e">
        <f t="shared" si="2"/>
        <v>#DIV/0!</v>
      </c>
      <c r="L57" s="64"/>
      <c r="M57" s="38" t="e">
        <f t="shared" si="3"/>
        <v>#DIV/0!</v>
      </c>
      <c r="N57" s="64"/>
      <c r="O57" s="39" t="e">
        <f t="shared" si="4"/>
        <v>#DIV/0!</v>
      </c>
      <c r="P57" s="37">
        <f t="shared" si="5"/>
        <v>0</v>
      </c>
      <c r="Q57" s="38" t="e">
        <f t="shared" si="6"/>
        <v>#DIV/0!</v>
      </c>
      <c r="R57" s="64"/>
      <c r="S57" s="38" t="e">
        <f t="shared" si="7"/>
        <v>#DIV/0!</v>
      </c>
      <c r="T57" s="64"/>
      <c r="U57" s="39" t="e">
        <f t="shared" si="8"/>
        <v>#DIV/0!</v>
      </c>
      <c r="V57" s="37">
        <f t="shared" si="9"/>
        <v>0</v>
      </c>
      <c r="W57" s="38" t="e">
        <f t="shared" si="10"/>
        <v>#DIV/0!</v>
      </c>
      <c r="X57" s="40" t="e">
        <f t="shared" si="11"/>
        <v>#DIV/0!</v>
      </c>
      <c r="Y57" s="41" t="e">
        <f t="shared" si="12"/>
        <v>#DIV/0!</v>
      </c>
      <c r="Z57" s="61" t="str">
        <f t="shared" si="13"/>
        <v>ок</v>
      </c>
    </row>
    <row r="58" spans="1:26" hidden="1" x14ac:dyDescent="0.25">
      <c r="A58" s="135"/>
      <c r="B58" s="145"/>
      <c r="C58" s="141"/>
      <c r="D58" s="62">
        <v>2</v>
      </c>
      <c r="E58" s="63"/>
      <c r="F58" s="64"/>
      <c r="G58" s="38" t="e">
        <f t="shared" si="0"/>
        <v>#DIV/0!</v>
      </c>
      <c r="H58" s="64"/>
      <c r="I58" s="38" t="e">
        <f t="shared" si="1"/>
        <v>#DIV/0!</v>
      </c>
      <c r="J58" s="64"/>
      <c r="K58" s="38" t="e">
        <f t="shared" si="2"/>
        <v>#DIV/0!</v>
      </c>
      <c r="L58" s="64"/>
      <c r="M58" s="38" t="e">
        <f t="shared" si="3"/>
        <v>#DIV/0!</v>
      </c>
      <c r="N58" s="64"/>
      <c r="O58" s="39" t="e">
        <f t="shared" si="4"/>
        <v>#DIV/0!</v>
      </c>
      <c r="P58" s="37">
        <f t="shared" si="5"/>
        <v>0</v>
      </c>
      <c r="Q58" s="38" t="e">
        <f t="shared" si="6"/>
        <v>#DIV/0!</v>
      </c>
      <c r="R58" s="64"/>
      <c r="S58" s="38" t="e">
        <f t="shared" si="7"/>
        <v>#DIV/0!</v>
      </c>
      <c r="T58" s="64"/>
      <c r="U58" s="39" t="e">
        <f t="shared" si="8"/>
        <v>#DIV/0!</v>
      </c>
      <c r="V58" s="37">
        <f t="shared" si="9"/>
        <v>0</v>
      </c>
      <c r="W58" s="38" t="e">
        <f t="shared" si="10"/>
        <v>#DIV/0!</v>
      </c>
      <c r="X58" s="40" t="e">
        <f t="shared" si="11"/>
        <v>#DIV/0!</v>
      </c>
      <c r="Y58" s="41" t="e">
        <f t="shared" si="12"/>
        <v>#DIV/0!</v>
      </c>
      <c r="Z58" s="61" t="str">
        <f t="shared" si="13"/>
        <v>ок</v>
      </c>
    </row>
    <row r="59" spans="1:26" hidden="1" x14ac:dyDescent="0.25">
      <c r="A59" s="135"/>
      <c r="B59" s="145"/>
      <c r="C59" s="141"/>
      <c r="D59" s="62">
        <v>3</v>
      </c>
      <c r="E59" s="63"/>
      <c r="F59" s="64"/>
      <c r="G59" s="38" t="e">
        <f t="shared" si="0"/>
        <v>#DIV/0!</v>
      </c>
      <c r="H59" s="64"/>
      <c r="I59" s="38" t="e">
        <f t="shared" si="1"/>
        <v>#DIV/0!</v>
      </c>
      <c r="J59" s="64"/>
      <c r="K59" s="38" t="e">
        <f t="shared" si="2"/>
        <v>#DIV/0!</v>
      </c>
      <c r="L59" s="64"/>
      <c r="M59" s="38" t="e">
        <f t="shared" si="3"/>
        <v>#DIV/0!</v>
      </c>
      <c r="N59" s="64"/>
      <c r="O59" s="39" t="e">
        <f t="shared" si="4"/>
        <v>#DIV/0!</v>
      </c>
      <c r="P59" s="37">
        <f t="shared" si="5"/>
        <v>0</v>
      </c>
      <c r="Q59" s="38" t="e">
        <f t="shared" si="6"/>
        <v>#DIV/0!</v>
      </c>
      <c r="R59" s="64"/>
      <c r="S59" s="38" t="e">
        <f t="shared" si="7"/>
        <v>#DIV/0!</v>
      </c>
      <c r="T59" s="64"/>
      <c r="U59" s="39" t="e">
        <f t="shared" si="8"/>
        <v>#DIV/0!</v>
      </c>
      <c r="V59" s="37">
        <f t="shared" si="9"/>
        <v>0</v>
      </c>
      <c r="W59" s="38" t="e">
        <f t="shared" si="10"/>
        <v>#DIV/0!</v>
      </c>
      <c r="X59" s="40" t="e">
        <f t="shared" si="11"/>
        <v>#DIV/0!</v>
      </c>
      <c r="Y59" s="41" t="e">
        <f t="shared" si="12"/>
        <v>#DIV/0!</v>
      </c>
      <c r="Z59" s="61" t="str">
        <f t="shared" si="13"/>
        <v>ок</v>
      </c>
    </row>
    <row r="60" spans="1:26" hidden="1" x14ac:dyDescent="0.25">
      <c r="A60" s="135"/>
      <c r="B60" s="146"/>
      <c r="C60" s="143"/>
      <c r="D60" s="66">
        <v>4</v>
      </c>
      <c r="E60" s="67"/>
      <c r="F60" s="64"/>
      <c r="G60" s="38" t="e">
        <f t="shared" si="0"/>
        <v>#DIV/0!</v>
      </c>
      <c r="H60" s="64"/>
      <c r="I60" s="38" t="e">
        <f t="shared" si="1"/>
        <v>#DIV/0!</v>
      </c>
      <c r="J60" s="64"/>
      <c r="K60" s="38" t="e">
        <f t="shared" si="2"/>
        <v>#DIV/0!</v>
      </c>
      <c r="L60" s="64"/>
      <c r="M60" s="38" t="e">
        <f t="shared" si="3"/>
        <v>#DIV/0!</v>
      </c>
      <c r="N60" s="64"/>
      <c r="O60" s="39" t="e">
        <f t="shared" si="4"/>
        <v>#DIV/0!</v>
      </c>
      <c r="P60" s="37">
        <f t="shared" si="5"/>
        <v>0</v>
      </c>
      <c r="Q60" s="38" t="e">
        <f t="shared" si="6"/>
        <v>#DIV/0!</v>
      </c>
      <c r="R60" s="64"/>
      <c r="S60" s="38" t="e">
        <f t="shared" si="7"/>
        <v>#DIV/0!</v>
      </c>
      <c r="T60" s="64"/>
      <c r="U60" s="39" t="e">
        <f t="shared" si="8"/>
        <v>#DIV/0!</v>
      </c>
      <c r="V60" s="37">
        <f t="shared" si="9"/>
        <v>0</v>
      </c>
      <c r="W60" s="38" t="e">
        <f t="shared" si="10"/>
        <v>#DIV/0!</v>
      </c>
      <c r="X60" s="40" t="e">
        <f t="shared" si="11"/>
        <v>#DIV/0!</v>
      </c>
      <c r="Y60" s="41" t="e">
        <f t="shared" si="12"/>
        <v>#DIV/0!</v>
      </c>
      <c r="Z60" s="61" t="str">
        <f t="shared" si="13"/>
        <v>ок</v>
      </c>
    </row>
    <row r="61" spans="1:26" hidden="1" x14ac:dyDescent="0.25">
      <c r="A61" s="135">
        <v>9</v>
      </c>
      <c r="B61" s="149" t="s">
        <v>79</v>
      </c>
      <c r="C61" s="151" t="s">
        <v>80</v>
      </c>
      <c r="D61" s="76">
        <v>1</v>
      </c>
      <c r="E61" s="77"/>
      <c r="F61" s="64"/>
      <c r="G61" s="38" t="e">
        <f t="shared" si="0"/>
        <v>#DIV/0!</v>
      </c>
      <c r="H61" s="64"/>
      <c r="I61" s="38" t="e">
        <f t="shared" si="1"/>
        <v>#DIV/0!</v>
      </c>
      <c r="J61" s="64"/>
      <c r="K61" s="38" t="e">
        <f t="shared" si="2"/>
        <v>#DIV/0!</v>
      </c>
      <c r="L61" s="64"/>
      <c r="M61" s="38" t="e">
        <f t="shared" si="3"/>
        <v>#DIV/0!</v>
      </c>
      <c r="N61" s="64"/>
      <c r="O61" s="39" t="e">
        <f t="shared" si="4"/>
        <v>#DIV/0!</v>
      </c>
      <c r="P61" s="37">
        <f t="shared" si="5"/>
        <v>0</v>
      </c>
      <c r="Q61" s="38" t="e">
        <f t="shared" si="6"/>
        <v>#DIV/0!</v>
      </c>
      <c r="R61" s="64"/>
      <c r="S61" s="38" t="e">
        <f t="shared" si="7"/>
        <v>#DIV/0!</v>
      </c>
      <c r="T61" s="64"/>
      <c r="U61" s="39" t="e">
        <f t="shared" si="8"/>
        <v>#DIV/0!</v>
      </c>
      <c r="V61" s="37">
        <f t="shared" si="9"/>
        <v>0</v>
      </c>
      <c r="W61" s="38" t="e">
        <f t="shared" si="10"/>
        <v>#DIV/0!</v>
      </c>
      <c r="X61" s="40" t="e">
        <f t="shared" si="11"/>
        <v>#DIV/0!</v>
      </c>
      <c r="Y61" s="41" t="e">
        <f t="shared" si="12"/>
        <v>#DIV/0!</v>
      </c>
      <c r="Z61" s="61" t="str">
        <f t="shared" si="13"/>
        <v>ок</v>
      </c>
    </row>
    <row r="62" spans="1:26" hidden="1" x14ac:dyDescent="0.25">
      <c r="A62" s="135"/>
      <c r="B62" s="145"/>
      <c r="C62" s="141"/>
      <c r="D62" s="62">
        <v>2</v>
      </c>
      <c r="E62" s="63"/>
      <c r="F62" s="64"/>
      <c r="G62" s="38" t="e">
        <f t="shared" si="0"/>
        <v>#DIV/0!</v>
      </c>
      <c r="H62" s="64"/>
      <c r="I62" s="38" t="e">
        <f t="shared" si="1"/>
        <v>#DIV/0!</v>
      </c>
      <c r="J62" s="64"/>
      <c r="K62" s="38" t="e">
        <f t="shared" si="2"/>
        <v>#DIV/0!</v>
      </c>
      <c r="L62" s="64"/>
      <c r="M62" s="38" t="e">
        <f t="shared" si="3"/>
        <v>#DIV/0!</v>
      </c>
      <c r="N62" s="64"/>
      <c r="O62" s="39" t="e">
        <f t="shared" si="4"/>
        <v>#DIV/0!</v>
      </c>
      <c r="P62" s="37">
        <f t="shared" si="5"/>
        <v>0</v>
      </c>
      <c r="Q62" s="38" t="e">
        <f t="shared" si="6"/>
        <v>#DIV/0!</v>
      </c>
      <c r="R62" s="64"/>
      <c r="S62" s="38" t="e">
        <f t="shared" si="7"/>
        <v>#DIV/0!</v>
      </c>
      <c r="T62" s="64"/>
      <c r="U62" s="39" t="e">
        <f t="shared" si="8"/>
        <v>#DIV/0!</v>
      </c>
      <c r="V62" s="37">
        <f t="shared" si="9"/>
        <v>0</v>
      </c>
      <c r="W62" s="38" t="e">
        <f t="shared" si="10"/>
        <v>#DIV/0!</v>
      </c>
      <c r="X62" s="40" t="e">
        <f t="shared" si="11"/>
        <v>#DIV/0!</v>
      </c>
      <c r="Y62" s="41" t="e">
        <f t="shared" si="12"/>
        <v>#DIV/0!</v>
      </c>
      <c r="Z62" s="61" t="str">
        <f t="shared" si="13"/>
        <v>ок</v>
      </c>
    </row>
    <row r="63" spans="1:26" hidden="1" x14ac:dyDescent="0.25">
      <c r="A63" s="135"/>
      <c r="B63" s="145"/>
      <c r="C63" s="141"/>
      <c r="D63" s="62">
        <v>3</v>
      </c>
      <c r="E63" s="63"/>
      <c r="F63" s="64"/>
      <c r="G63" s="38" t="e">
        <f t="shared" si="0"/>
        <v>#DIV/0!</v>
      </c>
      <c r="H63" s="64"/>
      <c r="I63" s="38" t="e">
        <f t="shared" si="1"/>
        <v>#DIV/0!</v>
      </c>
      <c r="J63" s="64"/>
      <c r="K63" s="38" t="e">
        <f t="shared" si="2"/>
        <v>#DIV/0!</v>
      </c>
      <c r="L63" s="64"/>
      <c r="M63" s="38" t="e">
        <f t="shared" si="3"/>
        <v>#DIV/0!</v>
      </c>
      <c r="N63" s="64"/>
      <c r="O63" s="39" t="e">
        <f t="shared" si="4"/>
        <v>#DIV/0!</v>
      </c>
      <c r="P63" s="37">
        <f t="shared" si="5"/>
        <v>0</v>
      </c>
      <c r="Q63" s="38" t="e">
        <f t="shared" si="6"/>
        <v>#DIV/0!</v>
      </c>
      <c r="R63" s="64"/>
      <c r="S63" s="38" t="e">
        <f t="shared" si="7"/>
        <v>#DIV/0!</v>
      </c>
      <c r="T63" s="64"/>
      <c r="U63" s="39" t="e">
        <f t="shared" si="8"/>
        <v>#DIV/0!</v>
      </c>
      <c r="V63" s="37">
        <f t="shared" si="9"/>
        <v>0</v>
      </c>
      <c r="W63" s="38" t="e">
        <f t="shared" si="10"/>
        <v>#DIV/0!</v>
      </c>
      <c r="X63" s="40" t="e">
        <f t="shared" si="11"/>
        <v>#DIV/0!</v>
      </c>
      <c r="Y63" s="41" t="e">
        <f t="shared" si="12"/>
        <v>#DIV/0!</v>
      </c>
      <c r="Z63" s="61" t="str">
        <f t="shared" si="13"/>
        <v>ок</v>
      </c>
    </row>
    <row r="64" spans="1:26" hidden="1" x14ac:dyDescent="0.25">
      <c r="A64" s="148"/>
      <c r="B64" s="150"/>
      <c r="C64" s="142"/>
      <c r="D64" s="79">
        <v>4</v>
      </c>
      <c r="E64" s="65"/>
      <c r="F64" s="64"/>
      <c r="G64" s="38" t="e">
        <f t="shared" si="0"/>
        <v>#DIV/0!</v>
      </c>
      <c r="H64" s="64"/>
      <c r="I64" s="38" t="e">
        <f t="shared" si="1"/>
        <v>#DIV/0!</v>
      </c>
      <c r="J64" s="64"/>
      <c r="K64" s="38" t="e">
        <f t="shared" si="2"/>
        <v>#DIV/0!</v>
      </c>
      <c r="L64" s="64"/>
      <c r="M64" s="38" t="e">
        <f t="shared" si="3"/>
        <v>#DIV/0!</v>
      </c>
      <c r="N64" s="64"/>
      <c r="O64" s="39" t="e">
        <f t="shared" si="4"/>
        <v>#DIV/0!</v>
      </c>
      <c r="P64" s="37">
        <f t="shared" si="5"/>
        <v>0</v>
      </c>
      <c r="Q64" s="38" t="e">
        <f t="shared" si="6"/>
        <v>#DIV/0!</v>
      </c>
      <c r="R64" s="64"/>
      <c r="S64" s="38" t="e">
        <f t="shared" si="7"/>
        <v>#DIV/0!</v>
      </c>
      <c r="T64" s="64"/>
      <c r="U64" s="39" t="e">
        <f t="shared" si="8"/>
        <v>#DIV/0!</v>
      </c>
      <c r="V64" s="37">
        <f t="shared" si="9"/>
        <v>0</v>
      </c>
      <c r="W64" s="38" t="e">
        <f t="shared" si="10"/>
        <v>#DIV/0!</v>
      </c>
      <c r="X64" s="40" t="e">
        <f t="shared" si="11"/>
        <v>#DIV/0!</v>
      </c>
      <c r="Y64" s="41" t="e">
        <f t="shared" si="12"/>
        <v>#DIV/0!</v>
      </c>
      <c r="Z64" s="61" t="str">
        <f t="shared" si="13"/>
        <v>ок</v>
      </c>
    </row>
    <row r="65" spans="1:26" hidden="1" x14ac:dyDescent="0.25">
      <c r="A65" s="134">
        <v>10</v>
      </c>
      <c r="B65" s="144" t="s">
        <v>81</v>
      </c>
      <c r="C65" s="140" t="s">
        <v>82</v>
      </c>
      <c r="D65" s="81">
        <v>1</v>
      </c>
      <c r="E65" s="54"/>
      <c r="F65" s="64"/>
      <c r="G65" s="38" t="e">
        <f t="shared" si="0"/>
        <v>#DIV/0!</v>
      </c>
      <c r="H65" s="64"/>
      <c r="I65" s="38" t="e">
        <f t="shared" si="1"/>
        <v>#DIV/0!</v>
      </c>
      <c r="J65" s="64"/>
      <c r="K65" s="38" t="e">
        <f t="shared" si="2"/>
        <v>#DIV/0!</v>
      </c>
      <c r="L65" s="64"/>
      <c r="M65" s="38" t="e">
        <f t="shared" si="3"/>
        <v>#DIV/0!</v>
      </c>
      <c r="N65" s="64"/>
      <c r="O65" s="39" t="e">
        <f t="shared" si="4"/>
        <v>#DIV/0!</v>
      </c>
      <c r="P65" s="37">
        <f t="shared" si="5"/>
        <v>0</v>
      </c>
      <c r="Q65" s="38" t="e">
        <f t="shared" si="6"/>
        <v>#DIV/0!</v>
      </c>
      <c r="R65" s="64"/>
      <c r="S65" s="38" t="e">
        <f t="shared" si="7"/>
        <v>#DIV/0!</v>
      </c>
      <c r="T65" s="64"/>
      <c r="U65" s="39" t="e">
        <f t="shared" si="8"/>
        <v>#DIV/0!</v>
      </c>
      <c r="V65" s="37">
        <f t="shared" si="9"/>
        <v>0</v>
      </c>
      <c r="W65" s="38" t="e">
        <f t="shared" si="10"/>
        <v>#DIV/0!</v>
      </c>
      <c r="X65" s="40" t="e">
        <f t="shared" si="11"/>
        <v>#DIV/0!</v>
      </c>
      <c r="Y65" s="41" t="e">
        <f t="shared" si="12"/>
        <v>#DIV/0!</v>
      </c>
      <c r="Z65" s="61" t="str">
        <f t="shared" si="13"/>
        <v>ок</v>
      </c>
    </row>
    <row r="66" spans="1:26" hidden="1" x14ac:dyDescent="0.25">
      <c r="A66" s="135"/>
      <c r="B66" s="145"/>
      <c r="C66" s="141"/>
      <c r="D66" s="62">
        <v>2</v>
      </c>
      <c r="E66" s="63"/>
      <c r="F66" s="64"/>
      <c r="G66" s="38" t="e">
        <f t="shared" si="0"/>
        <v>#DIV/0!</v>
      </c>
      <c r="H66" s="64"/>
      <c r="I66" s="38" t="e">
        <f t="shared" si="1"/>
        <v>#DIV/0!</v>
      </c>
      <c r="J66" s="64"/>
      <c r="K66" s="38" t="e">
        <f t="shared" si="2"/>
        <v>#DIV/0!</v>
      </c>
      <c r="L66" s="64"/>
      <c r="M66" s="38" t="e">
        <f t="shared" si="3"/>
        <v>#DIV/0!</v>
      </c>
      <c r="N66" s="64"/>
      <c r="O66" s="39" t="e">
        <f t="shared" si="4"/>
        <v>#DIV/0!</v>
      </c>
      <c r="P66" s="37">
        <f t="shared" si="5"/>
        <v>0</v>
      </c>
      <c r="Q66" s="38" t="e">
        <f t="shared" si="6"/>
        <v>#DIV/0!</v>
      </c>
      <c r="R66" s="64"/>
      <c r="S66" s="38" t="e">
        <f t="shared" si="7"/>
        <v>#DIV/0!</v>
      </c>
      <c r="T66" s="64"/>
      <c r="U66" s="39" t="e">
        <f t="shared" si="8"/>
        <v>#DIV/0!</v>
      </c>
      <c r="V66" s="37">
        <f t="shared" si="9"/>
        <v>0</v>
      </c>
      <c r="W66" s="38" t="e">
        <f t="shared" si="10"/>
        <v>#DIV/0!</v>
      </c>
      <c r="X66" s="40" t="e">
        <f t="shared" si="11"/>
        <v>#DIV/0!</v>
      </c>
      <c r="Y66" s="41" t="e">
        <f t="shared" si="12"/>
        <v>#DIV/0!</v>
      </c>
      <c r="Z66" s="61" t="str">
        <f t="shared" si="13"/>
        <v>ок</v>
      </c>
    </row>
    <row r="67" spans="1:26" hidden="1" x14ac:dyDescent="0.25">
      <c r="A67" s="135"/>
      <c r="B67" s="145"/>
      <c r="C67" s="141"/>
      <c r="D67" s="62">
        <v>3</v>
      </c>
      <c r="E67" s="63"/>
      <c r="F67" s="64"/>
      <c r="G67" s="38" t="e">
        <f t="shared" si="0"/>
        <v>#DIV/0!</v>
      </c>
      <c r="H67" s="64"/>
      <c r="I67" s="38" t="e">
        <f t="shared" si="1"/>
        <v>#DIV/0!</v>
      </c>
      <c r="J67" s="64"/>
      <c r="K67" s="38" t="e">
        <f t="shared" si="2"/>
        <v>#DIV/0!</v>
      </c>
      <c r="L67" s="64"/>
      <c r="M67" s="38" t="e">
        <f t="shared" si="3"/>
        <v>#DIV/0!</v>
      </c>
      <c r="N67" s="64"/>
      <c r="O67" s="39" t="e">
        <f t="shared" si="4"/>
        <v>#DIV/0!</v>
      </c>
      <c r="P67" s="37">
        <f t="shared" si="5"/>
        <v>0</v>
      </c>
      <c r="Q67" s="38" t="e">
        <f t="shared" si="6"/>
        <v>#DIV/0!</v>
      </c>
      <c r="R67" s="64"/>
      <c r="S67" s="38" t="e">
        <f t="shared" si="7"/>
        <v>#DIV/0!</v>
      </c>
      <c r="T67" s="64"/>
      <c r="U67" s="39" t="e">
        <f t="shared" si="8"/>
        <v>#DIV/0!</v>
      </c>
      <c r="V67" s="37">
        <f t="shared" si="9"/>
        <v>0</v>
      </c>
      <c r="W67" s="38" t="e">
        <f t="shared" si="10"/>
        <v>#DIV/0!</v>
      </c>
      <c r="X67" s="40" t="e">
        <f t="shared" si="11"/>
        <v>#DIV/0!</v>
      </c>
      <c r="Y67" s="41" t="e">
        <f t="shared" si="12"/>
        <v>#DIV/0!</v>
      </c>
      <c r="Z67" s="61" t="str">
        <f t="shared" si="13"/>
        <v>ок</v>
      </c>
    </row>
    <row r="68" spans="1:26" hidden="1" x14ac:dyDescent="0.25">
      <c r="A68" s="136"/>
      <c r="B68" s="146"/>
      <c r="C68" s="143"/>
      <c r="D68" s="66">
        <v>4</v>
      </c>
      <c r="E68" s="67"/>
      <c r="F68" s="64"/>
      <c r="G68" s="38" t="e">
        <f t="shared" si="0"/>
        <v>#DIV/0!</v>
      </c>
      <c r="H68" s="64"/>
      <c r="I68" s="38" t="e">
        <f t="shared" si="1"/>
        <v>#DIV/0!</v>
      </c>
      <c r="J68" s="64"/>
      <c r="K68" s="38" t="e">
        <f t="shared" si="2"/>
        <v>#DIV/0!</v>
      </c>
      <c r="L68" s="64"/>
      <c r="M68" s="38" t="e">
        <f t="shared" si="3"/>
        <v>#DIV/0!</v>
      </c>
      <c r="N68" s="64"/>
      <c r="O68" s="39" t="e">
        <f t="shared" si="4"/>
        <v>#DIV/0!</v>
      </c>
      <c r="P68" s="37">
        <f t="shared" si="5"/>
        <v>0</v>
      </c>
      <c r="Q68" s="38" t="e">
        <f t="shared" si="6"/>
        <v>#DIV/0!</v>
      </c>
      <c r="R68" s="64"/>
      <c r="S68" s="38" t="e">
        <f t="shared" si="7"/>
        <v>#DIV/0!</v>
      </c>
      <c r="T68" s="64"/>
      <c r="U68" s="39" t="e">
        <f t="shared" si="8"/>
        <v>#DIV/0!</v>
      </c>
      <c r="V68" s="37">
        <f t="shared" si="9"/>
        <v>0</v>
      </c>
      <c r="W68" s="38" t="e">
        <f t="shared" si="10"/>
        <v>#DIV/0!</v>
      </c>
      <c r="X68" s="40" t="e">
        <f t="shared" si="11"/>
        <v>#DIV/0!</v>
      </c>
      <c r="Y68" s="41" t="e">
        <f t="shared" si="12"/>
        <v>#DIV/0!</v>
      </c>
      <c r="Z68" s="61" t="str">
        <f t="shared" si="13"/>
        <v>ок</v>
      </c>
    </row>
    <row r="69" spans="1:26" hidden="1" x14ac:dyDescent="0.25">
      <c r="A69" s="147">
        <v>11</v>
      </c>
      <c r="B69" s="149" t="s">
        <v>83</v>
      </c>
      <c r="C69" s="151" t="s">
        <v>84</v>
      </c>
      <c r="D69" s="76">
        <v>1</v>
      </c>
      <c r="E69" s="77"/>
      <c r="F69" s="64"/>
      <c r="G69" s="38" t="e">
        <f t="shared" si="0"/>
        <v>#DIV/0!</v>
      </c>
      <c r="H69" s="64"/>
      <c r="I69" s="38" t="e">
        <f t="shared" si="1"/>
        <v>#DIV/0!</v>
      </c>
      <c r="J69" s="64"/>
      <c r="K69" s="38" t="e">
        <f t="shared" si="2"/>
        <v>#DIV/0!</v>
      </c>
      <c r="L69" s="64"/>
      <c r="M69" s="38" t="e">
        <f t="shared" si="3"/>
        <v>#DIV/0!</v>
      </c>
      <c r="N69" s="64"/>
      <c r="O69" s="39" t="e">
        <f t="shared" si="4"/>
        <v>#DIV/0!</v>
      </c>
      <c r="P69" s="37">
        <f t="shared" si="5"/>
        <v>0</v>
      </c>
      <c r="Q69" s="38" t="e">
        <f t="shared" si="6"/>
        <v>#DIV/0!</v>
      </c>
      <c r="R69" s="64"/>
      <c r="S69" s="38" t="e">
        <f t="shared" si="7"/>
        <v>#DIV/0!</v>
      </c>
      <c r="T69" s="64"/>
      <c r="U69" s="39" t="e">
        <f t="shared" si="8"/>
        <v>#DIV/0!</v>
      </c>
      <c r="V69" s="37">
        <f t="shared" si="9"/>
        <v>0</v>
      </c>
      <c r="W69" s="38" t="e">
        <f t="shared" si="10"/>
        <v>#DIV/0!</v>
      </c>
      <c r="X69" s="40" t="e">
        <f t="shared" si="11"/>
        <v>#DIV/0!</v>
      </c>
      <c r="Y69" s="41" t="e">
        <f t="shared" si="12"/>
        <v>#DIV/0!</v>
      </c>
      <c r="Z69" s="61" t="str">
        <f t="shared" si="13"/>
        <v>ок</v>
      </c>
    </row>
    <row r="70" spans="1:26" hidden="1" x14ac:dyDescent="0.25">
      <c r="A70" s="135"/>
      <c r="B70" s="145"/>
      <c r="C70" s="141"/>
      <c r="D70" s="62">
        <v>2</v>
      </c>
      <c r="E70" s="63"/>
      <c r="F70" s="64"/>
      <c r="G70" s="38" t="e">
        <f t="shared" si="0"/>
        <v>#DIV/0!</v>
      </c>
      <c r="H70" s="64"/>
      <c r="I70" s="38" t="e">
        <f t="shared" si="1"/>
        <v>#DIV/0!</v>
      </c>
      <c r="J70" s="64"/>
      <c r="K70" s="38" t="e">
        <f t="shared" si="2"/>
        <v>#DIV/0!</v>
      </c>
      <c r="L70" s="64"/>
      <c r="M70" s="38" t="e">
        <f t="shared" si="3"/>
        <v>#DIV/0!</v>
      </c>
      <c r="N70" s="64"/>
      <c r="O70" s="39" t="e">
        <f t="shared" si="4"/>
        <v>#DIV/0!</v>
      </c>
      <c r="P70" s="37">
        <f t="shared" si="5"/>
        <v>0</v>
      </c>
      <c r="Q70" s="38" t="e">
        <f t="shared" si="6"/>
        <v>#DIV/0!</v>
      </c>
      <c r="R70" s="64"/>
      <c r="S70" s="38" t="e">
        <f t="shared" si="7"/>
        <v>#DIV/0!</v>
      </c>
      <c r="T70" s="64"/>
      <c r="U70" s="39" t="e">
        <f t="shared" si="8"/>
        <v>#DIV/0!</v>
      </c>
      <c r="V70" s="37">
        <f t="shared" si="9"/>
        <v>0</v>
      </c>
      <c r="W70" s="38" t="e">
        <f t="shared" si="10"/>
        <v>#DIV/0!</v>
      </c>
      <c r="X70" s="40" t="e">
        <f t="shared" si="11"/>
        <v>#DIV/0!</v>
      </c>
      <c r="Y70" s="41" t="e">
        <f t="shared" si="12"/>
        <v>#DIV/0!</v>
      </c>
      <c r="Z70" s="61" t="str">
        <f t="shared" si="13"/>
        <v>ок</v>
      </c>
    </row>
    <row r="71" spans="1:26" hidden="1" x14ac:dyDescent="0.25">
      <c r="A71" s="135"/>
      <c r="B71" s="145"/>
      <c r="C71" s="141"/>
      <c r="D71" s="62">
        <v>3</v>
      </c>
      <c r="E71" s="63"/>
      <c r="F71" s="64"/>
      <c r="G71" s="38" t="e">
        <f t="shared" si="0"/>
        <v>#DIV/0!</v>
      </c>
      <c r="H71" s="64"/>
      <c r="I71" s="38" t="e">
        <f t="shared" si="1"/>
        <v>#DIV/0!</v>
      </c>
      <c r="J71" s="64"/>
      <c r="K71" s="38" t="e">
        <f t="shared" si="2"/>
        <v>#DIV/0!</v>
      </c>
      <c r="L71" s="64"/>
      <c r="M71" s="38" t="e">
        <f t="shared" si="3"/>
        <v>#DIV/0!</v>
      </c>
      <c r="N71" s="64"/>
      <c r="O71" s="39" t="e">
        <f t="shared" si="4"/>
        <v>#DIV/0!</v>
      </c>
      <c r="P71" s="37">
        <f t="shared" si="5"/>
        <v>0</v>
      </c>
      <c r="Q71" s="38" t="e">
        <f t="shared" si="6"/>
        <v>#DIV/0!</v>
      </c>
      <c r="R71" s="64"/>
      <c r="S71" s="38" t="e">
        <f t="shared" si="7"/>
        <v>#DIV/0!</v>
      </c>
      <c r="T71" s="64"/>
      <c r="U71" s="39" t="e">
        <f t="shared" si="8"/>
        <v>#DIV/0!</v>
      </c>
      <c r="V71" s="37">
        <f t="shared" si="9"/>
        <v>0</v>
      </c>
      <c r="W71" s="38" t="e">
        <f t="shared" si="10"/>
        <v>#DIV/0!</v>
      </c>
      <c r="X71" s="40" t="e">
        <f t="shared" si="11"/>
        <v>#DIV/0!</v>
      </c>
      <c r="Y71" s="41" t="e">
        <f t="shared" si="12"/>
        <v>#DIV/0!</v>
      </c>
      <c r="Z71" s="61" t="str">
        <f t="shared" si="13"/>
        <v>ок</v>
      </c>
    </row>
    <row r="72" spans="1:26" hidden="1" x14ac:dyDescent="0.25">
      <c r="A72" s="148"/>
      <c r="B72" s="150"/>
      <c r="C72" s="142"/>
      <c r="D72" s="79">
        <v>4</v>
      </c>
      <c r="E72" s="65"/>
      <c r="F72" s="80"/>
      <c r="G72" s="49" t="e">
        <f t="shared" si="0"/>
        <v>#DIV/0!</v>
      </c>
      <c r="H72" s="80"/>
      <c r="I72" s="49" t="e">
        <f t="shared" si="1"/>
        <v>#DIV/0!</v>
      </c>
      <c r="J72" s="80"/>
      <c r="K72" s="49" t="e">
        <f t="shared" si="2"/>
        <v>#DIV/0!</v>
      </c>
      <c r="L72" s="80"/>
      <c r="M72" s="49" t="e">
        <f t="shared" si="3"/>
        <v>#DIV/0!</v>
      </c>
      <c r="N72" s="80"/>
      <c r="O72" s="50" t="e">
        <f t="shared" si="4"/>
        <v>#DIV/0!</v>
      </c>
      <c r="P72" s="37">
        <f t="shared" si="5"/>
        <v>0</v>
      </c>
      <c r="Q72" s="49" t="e">
        <f t="shared" si="6"/>
        <v>#DIV/0!</v>
      </c>
      <c r="R72" s="80"/>
      <c r="S72" s="49" t="e">
        <f t="shared" si="7"/>
        <v>#DIV/0!</v>
      </c>
      <c r="T72" s="80"/>
      <c r="U72" s="50" t="e">
        <f t="shared" si="8"/>
        <v>#DIV/0!</v>
      </c>
      <c r="V72" s="37">
        <f t="shared" si="9"/>
        <v>0</v>
      </c>
      <c r="W72" s="38" t="e">
        <f t="shared" si="10"/>
        <v>#DIV/0!</v>
      </c>
      <c r="X72" s="51" t="e">
        <f t="shared" si="11"/>
        <v>#DIV/0!</v>
      </c>
      <c r="Y72" s="52" t="e">
        <f t="shared" si="12"/>
        <v>#DIV/0!</v>
      </c>
      <c r="Z72" s="61" t="str">
        <f t="shared" si="13"/>
        <v>ок</v>
      </c>
    </row>
    <row r="73" spans="1:26" x14ac:dyDescent="0.25">
      <c r="A73" s="134">
        <v>12</v>
      </c>
      <c r="B73" s="144" t="s">
        <v>85</v>
      </c>
      <c r="C73" s="140" t="s">
        <v>86</v>
      </c>
      <c r="D73" s="53">
        <v>1</v>
      </c>
      <c r="E73" s="54"/>
      <c r="F73" s="55"/>
      <c r="G73" s="56" t="e">
        <f t="shared" si="0"/>
        <v>#DIV/0!</v>
      </c>
      <c r="H73" s="55"/>
      <c r="I73" s="56" t="e">
        <f t="shared" si="1"/>
        <v>#DIV/0!</v>
      </c>
      <c r="J73" s="55"/>
      <c r="K73" s="56" t="e">
        <f t="shared" si="2"/>
        <v>#DIV/0!</v>
      </c>
      <c r="L73" s="55"/>
      <c r="M73" s="56" t="e">
        <f t="shared" si="3"/>
        <v>#DIV/0!</v>
      </c>
      <c r="N73" s="55"/>
      <c r="O73" s="57" t="e">
        <f t="shared" si="4"/>
        <v>#DIV/0!</v>
      </c>
      <c r="P73" s="37">
        <f t="shared" si="5"/>
        <v>0</v>
      </c>
      <c r="Q73" s="56" t="e">
        <f t="shared" si="6"/>
        <v>#DIV/0!</v>
      </c>
      <c r="R73" s="55"/>
      <c r="S73" s="56" t="e">
        <f t="shared" si="7"/>
        <v>#DIV/0!</v>
      </c>
      <c r="T73" s="55"/>
      <c r="U73" s="57" t="e">
        <f t="shared" si="8"/>
        <v>#DIV/0!</v>
      </c>
      <c r="V73" s="37">
        <f t="shared" si="9"/>
        <v>0</v>
      </c>
      <c r="W73" s="38" t="e">
        <f t="shared" si="10"/>
        <v>#DIV/0!</v>
      </c>
      <c r="X73" s="59" t="e">
        <f t="shared" si="11"/>
        <v>#DIV/0!</v>
      </c>
      <c r="Y73" s="60" t="e">
        <f t="shared" si="12"/>
        <v>#DIV/0!</v>
      </c>
      <c r="Z73" s="61" t="str">
        <f t="shared" si="13"/>
        <v>ок</v>
      </c>
    </row>
    <row r="74" spans="1:26" x14ac:dyDescent="0.25">
      <c r="A74" s="135"/>
      <c r="B74" s="145"/>
      <c r="C74" s="141"/>
      <c r="D74" s="74">
        <v>2</v>
      </c>
      <c r="E74" s="63"/>
      <c r="F74" s="64"/>
      <c r="G74" s="38" t="e">
        <f t="shared" si="0"/>
        <v>#DIV/0!</v>
      </c>
      <c r="H74" s="64"/>
      <c r="I74" s="38" t="e">
        <f t="shared" si="1"/>
        <v>#DIV/0!</v>
      </c>
      <c r="J74" s="64"/>
      <c r="K74" s="38" t="e">
        <f t="shared" si="2"/>
        <v>#DIV/0!</v>
      </c>
      <c r="L74" s="64"/>
      <c r="M74" s="38" t="e">
        <f t="shared" si="3"/>
        <v>#DIV/0!</v>
      </c>
      <c r="N74" s="64"/>
      <c r="O74" s="39" t="e">
        <f t="shared" si="4"/>
        <v>#DIV/0!</v>
      </c>
      <c r="P74" s="37">
        <f t="shared" si="5"/>
        <v>0</v>
      </c>
      <c r="Q74" s="38" t="e">
        <f t="shared" si="6"/>
        <v>#DIV/0!</v>
      </c>
      <c r="R74" s="64"/>
      <c r="S74" s="38" t="e">
        <f t="shared" si="7"/>
        <v>#DIV/0!</v>
      </c>
      <c r="T74" s="64"/>
      <c r="U74" s="39" t="e">
        <f t="shared" si="8"/>
        <v>#DIV/0!</v>
      </c>
      <c r="V74" s="37">
        <f t="shared" si="9"/>
        <v>0</v>
      </c>
      <c r="W74" s="38" t="e">
        <f t="shared" si="10"/>
        <v>#DIV/0!</v>
      </c>
      <c r="X74" s="40" t="e">
        <f t="shared" si="11"/>
        <v>#DIV/0!</v>
      </c>
      <c r="Y74" s="41" t="e">
        <f t="shared" si="12"/>
        <v>#DIV/0!</v>
      </c>
      <c r="Z74" s="61" t="str">
        <f t="shared" si="13"/>
        <v>ок</v>
      </c>
    </row>
    <row r="75" spans="1:26" x14ac:dyDescent="0.25">
      <c r="A75" s="135"/>
      <c r="B75" s="145"/>
      <c r="C75" s="141"/>
      <c r="D75" s="74">
        <v>3</v>
      </c>
      <c r="E75" s="63"/>
      <c r="F75" s="64"/>
      <c r="G75" s="38" t="e">
        <f t="shared" si="0"/>
        <v>#DIV/0!</v>
      </c>
      <c r="H75" s="64"/>
      <c r="I75" s="38" t="e">
        <f t="shared" si="1"/>
        <v>#DIV/0!</v>
      </c>
      <c r="J75" s="64"/>
      <c r="K75" s="38" t="e">
        <f t="shared" si="2"/>
        <v>#DIV/0!</v>
      </c>
      <c r="L75" s="64"/>
      <c r="M75" s="38" t="e">
        <f t="shared" si="3"/>
        <v>#DIV/0!</v>
      </c>
      <c r="N75" s="64"/>
      <c r="O75" s="39" t="e">
        <f t="shared" si="4"/>
        <v>#DIV/0!</v>
      </c>
      <c r="P75" s="37">
        <f t="shared" si="5"/>
        <v>0</v>
      </c>
      <c r="Q75" s="38" t="e">
        <f t="shared" si="6"/>
        <v>#DIV/0!</v>
      </c>
      <c r="R75" s="64"/>
      <c r="S75" s="38" t="e">
        <f t="shared" si="7"/>
        <v>#DIV/0!</v>
      </c>
      <c r="T75" s="64"/>
      <c r="U75" s="39" t="e">
        <f t="shared" si="8"/>
        <v>#DIV/0!</v>
      </c>
      <c r="V75" s="37">
        <f t="shared" si="9"/>
        <v>0</v>
      </c>
      <c r="W75" s="38" t="e">
        <f t="shared" si="10"/>
        <v>#DIV/0!</v>
      </c>
      <c r="X75" s="40" t="e">
        <f t="shared" si="11"/>
        <v>#DIV/0!</v>
      </c>
      <c r="Y75" s="41" t="e">
        <f t="shared" si="12"/>
        <v>#DIV/0!</v>
      </c>
      <c r="Z75" s="61" t="str">
        <f t="shared" si="13"/>
        <v>ок</v>
      </c>
    </row>
    <row r="76" spans="1:26" x14ac:dyDescent="0.25">
      <c r="A76" s="135"/>
      <c r="B76" s="145"/>
      <c r="C76" s="141"/>
      <c r="D76" s="74">
        <v>4</v>
      </c>
      <c r="E76" s="63"/>
      <c r="F76" s="64"/>
      <c r="G76" s="38" t="e">
        <f t="shared" si="0"/>
        <v>#DIV/0!</v>
      </c>
      <c r="H76" s="64"/>
      <c r="I76" s="38" t="e">
        <f t="shared" si="1"/>
        <v>#DIV/0!</v>
      </c>
      <c r="J76" s="64"/>
      <c r="K76" s="38" t="e">
        <f t="shared" si="2"/>
        <v>#DIV/0!</v>
      </c>
      <c r="L76" s="64"/>
      <c r="M76" s="38" t="e">
        <f t="shared" si="3"/>
        <v>#DIV/0!</v>
      </c>
      <c r="N76" s="64"/>
      <c r="O76" s="39" t="e">
        <f t="shared" si="4"/>
        <v>#DIV/0!</v>
      </c>
      <c r="P76" s="37">
        <f t="shared" si="5"/>
        <v>0</v>
      </c>
      <c r="Q76" s="38" t="e">
        <f t="shared" si="6"/>
        <v>#DIV/0!</v>
      </c>
      <c r="R76" s="64"/>
      <c r="S76" s="38" t="e">
        <f t="shared" si="7"/>
        <v>#DIV/0!</v>
      </c>
      <c r="T76" s="64"/>
      <c r="U76" s="39" t="e">
        <f t="shared" si="8"/>
        <v>#DIV/0!</v>
      </c>
      <c r="V76" s="37">
        <f t="shared" si="9"/>
        <v>0</v>
      </c>
      <c r="W76" s="38" t="e">
        <f t="shared" si="10"/>
        <v>#DIV/0!</v>
      </c>
      <c r="X76" s="40" t="e">
        <f t="shared" si="11"/>
        <v>#DIV/0!</v>
      </c>
      <c r="Y76" s="41" t="e">
        <f t="shared" si="12"/>
        <v>#DIV/0!</v>
      </c>
      <c r="Z76" s="61" t="str">
        <f t="shared" si="13"/>
        <v>ок</v>
      </c>
    </row>
    <row r="77" spans="1:26" x14ac:dyDescent="0.25">
      <c r="A77" s="136"/>
      <c r="B77" s="146"/>
      <c r="C77" s="143"/>
      <c r="D77" s="75">
        <v>5</v>
      </c>
      <c r="E77" s="67"/>
      <c r="F77" s="68"/>
      <c r="G77" s="69" t="e">
        <f t="shared" si="0"/>
        <v>#DIV/0!</v>
      </c>
      <c r="H77" s="68"/>
      <c r="I77" s="69" t="e">
        <f t="shared" si="1"/>
        <v>#DIV/0!</v>
      </c>
      <c r="J77" s="68"/>
      <c r="K77" s="69" t="e">
        <f t="shared" si="2"/>
        <v>#DIV/0!</v>
      </c>
      <c r="L77" s="68"/>
      <c r="M77" s="69" t="e">
        <f t="shared" si="3"/>
        <v>#DIV/0!</v>
      </c>
      <c r="N77" s="68"/>
      <c r="O77" s="70" t="e">
        <f t="shared" si="4"/>
        <v>#DIV/0!</v>
      </c>
      <c r="P77" s="48">
        <f t="shared" si="5"/>
        <v>0</v>
      </c>
      <c r="Q77" s="49" t="e">
        <f t="shared" si="6"/>
        <v>#DIV/0!</v>
      </c>
      <c r="R77" s="68"/>
      <c r="S77" s="69" t="e">
        <f t="shared" si="7"/>
        <v>#DIV/0!</v>
      </c>
      <c r="T77" s="68"/>
      <c r="U77" s="70" t="e">
        <f t="shared" si="8"/>
        <v>#DIV/0!</v>
      </c>
      <c r="V77" s="48">
        <f t="shared" si="9"/>
        <v>0</v>
      </c>
      <c r="W77" s="49" t="e">
        <f t="shared" si="10"/>
        <v>#DIV/0!</v>
      </c>
      <c r="X77" s="72" t="e">
        <f t="shared" si="11"/>
        <v>#DIV/0!</v>
      </c>
      <c r="Y77" s="73" t="e">
        <f t="shared" si="12"/>
        <v>#DIV/0!</v>
      </c>
      <c r="Z77" s="61" t="str">
        <f t="shared" si="13"/>
        <v>ок</v>
      </c>
    </row>
    <row r="78" spans="1:26" x14ac:dyDescent="0.25">
      <c r="A78" s="134">
        <v>13</v>
      </c>
      <c r="B78" s="144" t="s">
        <v>87</v>
      </c>
      <c r="C78" s="140" t="s">
        <v>88</v>
      </c>
      <c r="D78" s="53">
        <v>1</v>
      </c>
      <c r="E78" s="54"/>
      <c r="F78" s="55"/>
      <c r="G78" s="56" t="e">
        <f t="shared" si="0"/>
        <v>#DIV/0!</v>
      </c>
      <c r="H78" s="55"/>
      <c r="I78" s="56" t="e">
        <f t="shared" si="1"/>
        <v>#DIV/0!</v>
      </c>
      <c r="J78" s="55"/>
      <c r="K78" s="56" t="e">
        <f t="shared" si="2"/>
        <v>#DIV/0!</v>
      </c>
      <c r="L78" s="55"/>
      <c r="M78" s="56" t="e">
        <f t="shared" si="3"/>
        <v>#DIV/0!</v>
      </c>
      <c r="N78" s="55"/>
      <c r="O78" s="57" t="e">
        <f t="shared" si="4"/>
        <v>#DIV/0!</v>
      </c>
      <c r="P78" s="58">
        <f t="shared" si="5"/>
        <v>0</v>
      </c>
      <c r="Q78" s="56" t="e">
        <f t="shared" si="6"/>
        <v>#DIV/0!</v>
      </c>
      <c r="R78" s="55"/>
      <c r="S78" s="56" t="e">
        <f t="shared" si="7"/>
        <v>#DIV/0!</v>
      </c>
      <c r="T78" s="55"/>
      <c r="U78" s="57" t="e">
        <f t="shared" si="8"/>
        <v>#DIV/0!</v>
      </c>
      <c r="V78" s="58">
        <f t="shared" si="9"/>
        <v>0</v>
      </c>
      <c r="W78" s="56" t="e">
        <f t="shared" si="10"/>
        <v>#DIV/0!</v>
      </c>
      <c r="X78" s="59" t="e">
        <f t="shared" si="11"/>
        <v>#DIV/0!</v>
      </c>
      <c r="Y78" s="60" t="e">
        <f t="shared" si="12"/>
        <v>#DIV/0!</v>
      </c>
      <c r="Z78" s="61" t="str">
        <f t="shared" si="13"/>
        <v>ок</v>
      </c>
    </row>
    <row r="79" spans="1:26" x14ac:dyDescent="0.25">
      <c r="A79" s="135"/>
      <c r="B79" s="145"/>
      <c r="C79" s="141"/>
      <c r="D79" s="62">
        <v>2</v>
      </c>
      <c r="E79" s="63"/>
      <c r="F79" s="64"/>
      <c r="G79" s="38" t="e">
        <f t="shared" si="0"/>
        <v>#DIV/0!</v>
      </c>
      <c r="H79" s="64"/>
      <c r="I79" s="38" t="e">
        <f t="shared" si="1"/>
        <v>#DIV/0!</v>
      </c>
      <c r="J79" s="64"/>
      <c r="K79" s="38" t="e">
        <f t="shared" si="2"/>
        <v>#DIV/0!</v>
      </c>
      <c r="L79" s="64"/>
      <c r="M79" s="38" t="e">
        <f t="shared" si="3"/>
        <v>#DIV/0!</v>
      </c>
      <c r="N79" s="64"/>
      <c r="O79" s="39" t="e">
        <f t="shared" si="4"/>
        <v>#DIV/0!</v>
      </c>
      <c r="P79" s="37">
        <f t="shared" si="5"/>
        <v>0</v>
      </c>
      <c r="Q79" s="38" t="e">
        <f t="shared" si="6"/>
        <v>#DIV/0!</v>
      </c>
      <c r="R79" s="64"/>
      <c r="S79" s="38" t="e">
        <f t="shared" si="7"/>
        <v>#DIV/0!</v>
      </c>
      <c r="T79" s="64"/>
      <c r="U79" s="39" t="e">
        <f t="shared" si="8"/>
        <v>#DIV/0!</v>
      </c>
      <c r="V79" s="37">
        <f t="shared" si="9"/>
        <v>0</v>
      </c>
      <c r="W79" s="38" t="e">
        <f t="shared" si="10"/>
        <v>#DIV/0!</v>
      </c>
      <c r="X79" s="40" t="e">
        <f t="shared" si="11"/>
        <v>#DIV/0!</v>
      </c>
      <c r="Y79" s="41" t="e">
        <f t="shared" si="12"/>
        <v>#DIV/0!</v>
      </c>
      <c r="Z79" s="61" t="str">
        <f t="shared" si="13"/>
        <v>ок</v>
      </c>
    </row>
    <row r="80" spans="1:26" x14ac:dyDescent="0.25">
      <c r="A80" s="135"/>
      <c r="B80" s="145"/>
      <c r="C80" s="141"/>
      <c r="D80" s="62">
        <v>3</v>
      </c>
      <c r="E80" s="63"/>
      <c r="F80" s="64"/>
      <c r="G80" s="38" t="e">
        <f t="shared" si="0"/>
        <v>#DIV/0!</v>
      </c>
      <c r="H80" s="64"/>
      <c r="I80" s="38" t="e">
        <f t="shared" si="1"/>
        <v>#DIV/0!</v>
      </c>
      <c r="J80" s="64"/>
      <c r="K80" s="38" t="e">
        <f t="shared" si="2"/>
        <v>#DIV/0!</v>
      </c>
      <c r="L80" s="64"/>
      <c r="M80" s="38" t="e">
        <f t="shared" si="3"/>
        <v>#DIV/0!</v>
      </c>
      <c r="N80" s="64"/>
      <c r="O80" s="39" t="e">
        <f t="shared" si="4"/>
        <v>#DIV/0!</v>
      </c>
      <c r="P80" s="37">
        <f t="shared" si="5"/>
        <v>0</v>
      </c>
      <c r="Q80" s="38" t="e">
        <f t="shared" si="6"/>
        <v>#DIV/0!</v>
      </c>
      <c r="R80" s="64"/>
      <c r="S80" s="38" t="e">
        <f t="shared" si="7"/>
        <v>#DIV/0!</v>
      </c>
      <c r="T80" s="64"/>
      <c r="U80" s="39" t="e">
        <f t="shared" si="8"/>
        <v>#DIV/0!</v>
      </c>
      <c r="V80" s="37">
        <f t="shared" si="9"/>
        <v>0</v>
      </c>
      <c r="W80" s="38" t="e">
        <f t="shared" si="10"/>
        <v>#DIV/0!</v>
      </c>
      <c r="X80" s="40" t="e">
        <f t="shared" si="11"/>
        <v>#DIV/0!</v>
      </c>
      <c r="Y80" s="41" t="e">
        <f t="shared" si="12"/>
        <v>#DIV/0!</v>
      </c>
      <c r="Z80" s="61" t="str">
        <f t="shared" si="13"/>
        <v>ок</v>
      </c>
    </row>
    <row r="81" spans="1:26" x14ac:dyDescent="0.25">
      <c r="A81" s="135"/>
      <c r="B81" s="145"/>
      <c r="C81" s="141"/>
      <c r="D81" s="74">
        <v>4</v>
      </c>
      <c r="E81" s="63"/>
      <c r="F81" s="64"/>
      <c r="G81" s="38" t="e">
        <f t="shared" si="0"/>
        <v>#DIV/0!</v>
      </c>
      <c r="H81" s="64"/>
      <c r="I81" s="38" t="e">
        <f t="shared" si="1"/>
        <v>#DIV/0!</v>
      </c>
      <c r="J81" s="64"/>
      <c r="K81" s="38" t="e">
        <f t="shared" si="2"/>
        <v>#DIV/0!</v>
      </c>
      <c r="L81" s="64"/>
      <c r="M81" s="38" t="e">
        <f t="shared" si="3"/>
        <v>#DIV/0!</v>
      </c>
      <c r="N81" s="64"/>
      <c r="O81" s="39" t="e">
        <f t="shared" si="4"/>
        <v>#DIV/0!</v>
      </c>
      <c r="P81" s="37">
        <f t="shared" si="5"/>
        <v>0</v>
      </c>
      <c r="Q81" s="38" t="e">
        <f t="shared" si="6"/>
        <v>#DIV/0!</v>
      </c>
      <c r="R81" s="64"/>
      <c r="S81" s="38" t="e">
        <f t="shared" si="7"/>
        <v>#DIV/0!</v>
      </c>
      <c r="T81" s="64"/>
      <c r="U81" s="39" t="e">
        <f t="shared" si="8"/>
        <v>#DIV/0!</v>
      </c>
      <c r="V81" s="37">
        <f t="shared" si="9"/>
        <v>0</v>
      </c>
      <c r="W81" s="38" t="e">
        <f t="shared" si="10"/>
        <v>#DIV/0!</v>
      </c>
      <c r="X81" s="40" t="e">
        <f t="shared" si="11"/>
        <v>#DIV/0!</v>
      </c>
      <c r="Y81" s="41" t="e">
        <f t="shared" si="12"/>
        <v>#DIV/0!</v>
      </c>
      <c r="Z81" s="61" t="str">
        <f t="shared" si="13"/>
        <v>ок</v>
      </c>
    </row>
    <row r="82" spans="1:26" x14ac:dyDescent="0.25">
      <c r="A82" s="136"/>
      <c r="B82" s="146"/>
      <c r="C82" s="143"/>
      <c r="D82" s="75">
        <v>5</v>
      </c>
      <c r="E82" s="67"/>
      <c r="F82" s="68"/>
      <c r="G82" s="69" t="e">
        <f t="shared" si="0"/>
        <v>#DIV/0!</v>
      </c>
      <c r="H82" s="68"/>
      <c r="I82" s="69" t="e">
        <f t="shared" si="1"/>
        <v>#DIV/0!</v>
      </c>
      <c r="J82" s="68"/>
      <c r="K82" s="69" t="e">
        <f t="shared" si="2"/>
        <v>#DIV/0!</v>
      </c>
      <c r="L82" s="68"/>
      <c r="M82" s="69" t="e">
        <f t="shared" si="3"/>
        <v>#DIV/0!</v>
      </c>
      <c r="N82" s="68"/>
      <c r="O82" s="70" t="e">
        <f t="shared" si="4"/>
        <v>#DIV/0!</v>
      </c>
      <c r="P82" s="71">
        <f t="shared" si="5"/>
        <v>0</v>
      </c>
      <c r="Q82" s="69" t="e">
        <f t="shared" si="6"/>
        <v>#DIV/0!</v>
      </c>
      <c r="R82" s="68"/>
      <c r="S82" s="69" t="e">
        <f t="shared" si="7"/>
        <v>#DIV/0!</v>
      </c>
      <c r="T82" s="68"/>
      <c r="U82" s="70" t="e">
        <f t="shared" si="8"/>
        <v>#DIV/0!</v>
      </c>
      <c r="V82" s="71">
        <f t="shared" si="9"/>
        <v>0</v>
      </c>
      <c r="W82" s="69" t="e">
        <f t="shared" si="10"/>
        <v>#DIV/0!</v>
      </c>
      <c r="X82" s="72" t="e">
        <f t="shared" si="11"/>
        <v>#DIV/0!</v>
      </c>
      <c r="Y82" s="73" t="e">
        <f t="shared" si="12"/>
        <v>#DIV/0!</v>
      </c>
      <c r="Z82" s="61" t="str">
        <f t="shared" si="13"/>
        <v>ок</v>
      </c>
    </row>
    <row r="83" spans="1:26" x14ac:dyDescent="0.25">
      <c r="A83" s="134">
        <v>14</v>
      </c>
      <c r="B83" s="144" t="s">
        <v>89</v>
      </c>
      <c r="C83" s="140" t="s">
        <v>90</v>
      </c>
      <c r="D83" s="53">
        <v>1</v>
      </c>
      <c r="E83" s="54"/>
      <c r="F83" s="55"/>
      <c r="G83" s="56" t="e">
        <f t="shared" si="0"/>
        <v>#DIV/0!</v>
      </c>
      <c r="H83" s="55"/>
      <c r="I83" s="56" t="e">
        <f t="shared" si="1"/>
        <v>#DIV/0!</v>
      </c>
      <c r="J83" s="55"/>
      <c r="K83" s="56" t="e">
        <f t="shared" si="2"/>
        <v>#DIV/0!</v>
      </c>
      <c r="L83" s="55"/>
      <c r="M83" s="56" t="e">
        <f t="shared" si="3"/>
        <v>#DIV/0!</v>
      </c>
      <c r="N83" s="55"/>
      <c r="O83" s="57" t="e">
        <f t="shared" si="4"/>
        <v>#DIV/0!</v>
      </c>
      <c r="P83" s="25">
        <f t="shared" si="5"/>
        <v>0</v>
      </c>
      <c r="Q83" s="26" t="e">
        <f t="shared" si="6"/>
        <v>#DIV/0!</v>
      </c>
      <c r="R83" s="55"/>
      <c r="S83" s="56" t="e">
        <f t="shared" si="7"/>
        <v>#DIV/0!</v>
      </c>
      <c r="T83" s="55"/>
      <c r="U83" s="57" t="e">
        <f t="shared" si="8"/>
        <v>#DIV/0!</v>
      </c>
      <c r="V83" s="25">
        <f t="shared" si="9"/>
        <v>0</v>
      </c>
      <c r="W83" s="26" t="e">
        <f t="shared" si="10"/>
        <v>#DIV/0!</v>
      </c>
      <c r="X83" s="59" t="e">
        <f t="shared" si="11"/>
        <v>#DIV/0!</v>
      </c>
      <c r="Y83" s="60" t="e">
        <f t="shared" si="12"/>
        <v>#DIV/0!</v>
      </c>
      <c r="Z83" s="61" t="str">
        <f t="shared" si="13"/>
        <v>ок</v>
      </c>
    </row>
    <row r="84" spans="1:26" x14ac:dyDescent="0.25">
      <c r="A84" s="135"/>
      <c r="B84" s="145"/>
      <c r="C84" s="141"/>
      <c r="D84" s="62">
        <v>2</v>
      </c>
      <c r="E84" s="63"/>
      <c r="F84" s="64"/>
      <c r="G84" s="38" t="e">
        <f t="shared" si="0"/>
        <v>#DIV/0!</v>
      </c>
      <c r="H84" s="64"/>
      <c r="I84" s="38" t="e">
        <f t="shared" si="1"/>
        <v>#DIV/0!</v>
      </c>
      <c r="J84" s="64"/>
      <c r="K84" s="38" t="e">
        <f t="shared" si="2"/>
        <v>#DIV/0!</v>
      </c>
      <c r="L84" s="64"/>
      <c r="M84" s="38" t="e">
        <f t="shared" si="3"/>
        <v>#DIV/0!</v>
      </c>
      <c r="N84" s="64"/>
      <c r="O84" s="39" t="e">
        <f t="shared" si="4"/>
        <v>#DIV/0!</v>
      </c>
      <c r="P84" s="37">
        <f t="shared" si="5"/>
        <v>0</v>
      </c>
      <c r="Q84" s="38" t="e">
        <f t="shared" si="6"/>
        <v>#DIV/0!</v>
      </c>
      <c r="R84" s="64"/>
      <c r="S84" s="38" t="e">
        <f t="shared" si="7"/>
        <v>#DIV/0!</v>
      </c>
      <c r="T84" s="64"/>
      <c r="U84" s="39" t="e">
        <f t="shared" si="8"/>
        <v>#DIV/0!</v>
      </c>
      <c r="V84" s="37">
        <f t="shared" si="9"/>
        <v>0</v>
      </c>
      <c r="W84" s="38" t="e">
        <f t="shared" si="10"/>
        <v>#DIV/0!</v>
      </c>
      <c r="X84" s="40" t="e">
        <f t="shared" si="11"/>
        <v>#DIV/0!</v>
      </c>
      <c r="Y84" s="41" t="e">
        <f t="shared" si="12"/>
        <v>#DIV/0!</v>
      </c>
      <c r="Z84" s="61" t="str">
        <f t="shared" si="13"/>
        <v>ок</v>
      </c>
    </row>
    <row r="85" spans="1:26" x14ac:dyDescent="0.25">
      <c r="A85" s="135"/>
      <c r="B85" s="145"/>
      <c r="C85" s="141"/>
      <c r="D85" s="62">
        <v>3</v>
      </c>
      <c r="E85" s="63"/>
      <c r="F85" s="64"/>
      <c r="G85" s="38" t="e">
        <f t="shared" si="0"/>
        <v>#DIV/0!</v>
      </c>
      <c r="H85" s="64"/>
      <c r="I85" s="38" t="e">
        <f t="shared" si="1"/>
        <v>#DIV/0!</v>
      </c>
      <c r="J85" s="64"/>
      <c r="K85" s="38" t="e">
        <f t="shared" si="2"/>
        <v>#DIV/0!</v>
      </c>
      <c r="L85" s="64"/>
      <c r="M85" s="38" t="e">
        <f t="shared" si="3"/>
        <v>#DIV/0!</v>
      </c>
      <c r="N85" s="64"/>
      <c r="O85" s="39" t="e">
        <f t="shared" si="4"/>
        <v>#DIV/0!</v>
      </c>
      <c r="P85" s="37">
        <f t="shared" si="5"/>
        <v>0</v>
      </c>
      <c r="Q85" s="38" t="e">
        <f t="shared" si="6"/>
        <v>#DIV/0!</v>
      </c>
      <c r="R85" s="64"/>
      <c r="S85" s="38" t="e">
        <f t="shared" si="7"/>
        <v>#DIV/0!</v>
      </c>
      <c r="T85" s="64"/>
      <c r="U85" s="39" t="e">
        <f t="shared" si="8"/>
        <v>#DIV/0!</v>
      </c>
      <c r="V85" s="37">
        <f t="shared" si="9"/>
        <v>0</v>
      </c>
      <c r="W85" s="38" t="e">
        <f t="shared" si="10"/>
        <v>#DIV/0!</v>
      </c>
      <c r="X85" s="40" t="e">
        <f t="shared" si="11"/>
        <v>#DIV/0!</v>
      </c>
      <c r="Y85" s="41" t="e">
        <f t="shared" si="12"/>
        <v>#DIV/0!</v>
      </c>
      <c r="Z85" s="61" t="str">
        <f t="shared" si="13"/>
        <v>ок</v>
      </c>
    </row>
    <row r="86" spans="1:26" x14ac:dyDescent="0.25">
      <c r="A86" s="135"/>
      <c r="B86" s="145"/>
      <c r="C86" s="141"/>
      <c r="D86" s="74">
        <v>4</v>
      </c>
      <c r="E86" s="63"/>
      <c r="F86" s="64"/>
      <c r="G86" s="38" t="e">
        <f t="shared" si="0"/>
        <v>#DIV/0!</v>
      </c>
      <c r="H86" s="64"/>
      <c r="I86" s="38" t="e">
        <f t="shared" si="1"/>
        <v>#DIV/0!</v>
      </c>
      <c r="J86" s="64"/>
      <c r="K86" s="38" t="e">
        <f t="shared" si="2"/>
        <v>#DIV/0!</v>
      </c>
      <c r="L86" s="64"/>
      <c r="M86" s="38" t="e">
        <f t="shared" si="3"/>
        <v>#DIV/0!</v>
      </c>
      <c r="N86" s="64"/>
      <c r="O86" s="39" t="e">
        <f t="shared" si="4"/>
        <v>#DIV/0!</v>
      </c>
      <c r="P86" s="37">
        <f t="shared" si="5"/>
        <v>0</v>
      </c>
      <c r="Q86" s="38" t="e">
        <f t="shared" si="6"/>
        <v>#DIV/0!</v>
      </c>
      <c r="R86" s="64"/>
      <c r="S86" s="38" t="e">
        <f t="shared" si="7"/>
        <v>#DIV/0!</v>
      </c>
      <c r="T86" s="64"/>
      <c r="U86" s="39" t="e">
        <f t="shared" si="8"/>
        <v>#DIV/0!</v>
      </c>
      <c r="V86" s="37">
        <f t="shared" si="9"/>
        <v>0</v>
      </c>
      <c r="W86" s="38" t="e">
        <f t="shared" si="10"/>
        <v>#DIV/0!</v>
      </c>
      <c r="X86" s="40" t="e">
        <f t="shared" si="11"/>
        <v>#DIV/0!</v>
      </c>
      <c r="Y86" s="41" t="e">
        <f t="shared" si="12"/>
        <v>#DIV/0!</v>
      </c>
      <c r="Z86" s="61" t="str">
        <f t="shared" si="13"/>
        <v>ок</v>
      </c>
    </row>
    <row r="87" spans="1:26" x14ac:dyDescent="0.25">
      <c r="A87" s="136"/>
      <c r="B87" s="146"/>
      <c r="C87" s="143"/>
      <c r="D87" s="75">
        <v>5</v>
      </c>
      <c r="E87" s="67"/>
      <c r="F87" s="68"/>
      <c r="G87" s="69" t="e">
        <f t="shared" si="0"/>
        <v>#DIV/0!</v>
      </c>
      <c r="H87" s="68"/>
      <c r="I87" s="69" t="e">
        <f t="shared" si="1"/>
        <v>#DIV/0!</v>
      </c>
      <c r="J87" s="68"/>
      <c r="K87" s="69" t="e">
        <f t="shared" si="2"/>
        <v>#DIV/0!</v>
      </c>
      <c r="L87" s="68"/>
      <c r="M87" s="69" t="e">
        <f t="shared" si="3"/>
        <v>#DIV/0!</v>
      </c>
      <c r="N87" s="68"/>
      <c r="O87" s="70" t="e">
        <f t="shared" si="4"/>
        <v>#DIV/0!</v>
      </c>
      <c r="P87" s="48">
        <f t="shared" si="5"/>
        <v>0</v>
      </c>
      <c r="Q87" s="49" t="e">
        <f t="shared" si="6"/>
        <v>#DIV/0!</v>
      </c>
      <c r="R87" s="68"/>
      <c r="S87" s="69" t="e">
        <f t="shared" si="7"/>
        <v>#DIV/0!</v>
      </c>
      <c r="T87" s="68"/>
      <c r="U87" s="70" t="e">
        <f t="shared" si="8"/>
        <v>#DIV/0!</v>
      </c>
      <c r="V87" s="48">
        <f t="shared" si="9"/>
        <v>0</v>
      </c>
      <c r="W87" s="49" t="e">
        <f t="shared" si="10"/>
        <v>#DIV/0!</v>
      </c>
      <c r="X87" s="72" t="e">
        <f t="shared" si="11"/>
        <v>#DIV/0!</v>
      </c>
      <c r="Y87" s="73" t="e">
        <f t="shared" si="12"/>
        <v>#DIV/0!</v>
      </c>
      <c r="Z87" s="61" t="str">
        <f t="shared" si="13"/>
        <v>ок</v>
      </c>
    </row>
    <row r="88" spans="1:26" x14ac:dyDescent="0.25">
      <c r="A88" s="134">
        <v>33</v>
      </c>
      <c r="B88" s="144" t="s">
        <v>91</v>
      </c>
      <c r="C88" s="140" t="s">
        <v>66</v>
      </c>
      <c r="D88" s="84">
        <v>1</v>
      </c>
      <c r="E88" s="54"/>
      <c r="F88" s="55"/>
      <c r="G88" s="56" t="e">
        <f t="shared" si="0"/>
        <v>#DIV/0!</v>
      </c>
      <c r="H88" s="55"/>
      <c r="I88" s="56" t="e">
        <f t="shared" si="1"/>
        <v>#DIV/0!</v>
      </c>
      <c r="J88" s="55"/>
      <c r="K88" s="56" t="e">
        <f t="shared" si="2"/>
        <v>#DIV/0!</v>
      </c>
      <c r="L88" s="55"/>
      <c r="M88" s="56" t="e">
        <f t="shared" si="3"/>
        <v>#DIV/0!</v>
      </c>
      <c r="N88" s="55"/>
      <c r="O88" s="57" t="e">
        <f t="shared" si="4"/>
        <v>#DIV/0!</v>
      </c>
      <c r="P88" s="58">
        <f t="shared" si="5"/>
        <v>0</v>
      </c>
      <c r="Q88" s="56" t="e">
        <f t="shared" si="6"/>
        <v>#DIV/0!</v>
      </c>
      <c r="R88" s="55"/>
      <c r="S88" s="56" t="e">
        <f t="shared" si="7"/>
        <v>#DIV/0!</v>
      </c>
      <c r="T88" s="55"/>
      <c r="U88" s="57" t="e">
        <f t="shared" si="8"/>
        <v>#DIV/0!</v>
      </c>
      <c r="V88" s="58">
        <f t="shared" si="9"/>
        <v>0</v>
      </c>
      <c r="W88" s="56" t="e">
        <f t="shared" si="10"/>
        <v>#DIV/0!</v>
      </c>
      <c r="X88" s="59" t="e">
        <f t="shared" si="11"/>
        <v>#DIV/0!</v>
      </c>
      <c r="Y88" s="60" t="e">
        <f t="shared" si="12"/>
        <v>#DIV/0!</v>
      </c>
      <c r="Z88" s="61" t="str">
        <f t="shared" si="13"/>
        <v>ок</v>
      </c>
    </row>
    <row r="89" spans="1:26" x14ac:dyDescent="0.25">
      <c r="A89" s="136"/>
      <c r="B89" s="146"/>
      <c r="C89" s="143"/>
      <c r="D89" s="83">
        <v>2</v>
      </c>
      <c r="E89" s="67"/>
      <c r="F89" s="68"/>
      <c r="G89" s="69" t="e">
        <f t="shared" si="0"/>
        <v>#DIV/0!</v>
      </c>
      <c r="H89" s="68"/>
      <c r="I89" s="69" t="e">
        <f t="shared" si="1"/>
        <v>#DIV/0!</v>
      </c>
      <c r="J89" s="68"/>
      <c r="K89" s="69" t="e">
        <f t="shared" si="2"/>
        <v>#DIV/0!</v>
      </c>
      <c r="L89" s="68"/>
      <c r="M89" s="69" t="e">
        <f t="shared" si="3"/>
        <v>#DIV/0!</v>
      </c>
      <c r="N89" s="68"/>
      <c r="O89" s="70" t="e">
        <f t="shared" si="4"/>
        <v>#DIV/0!</v>
      </c>
      <c r="P89" s="71">
        <f t="shared" si="5"/>
        <v>0</v>
      </c>
      <c r="Q89" s="69" t="e">
        <f t="shared" si="6"/>
        <v>#DIV/0!</v>
      </c>
      <c r="R89" s="68"/>
      <c r="S89" s="69" t="e">
        <f t="shared" si="7"/>
        <v>#DIV/0!</v>
      </c>
      <c r="T89" s="68"/>
      <c r="U89" s="70" t="e">
        <f t="shared" si="8"/>
        <v>#DIV/0!</v>
      </c>
      <c r="V89" s="71">
        <f t="shared" si="9"/>
        <v>0</v>
      </c>
      <c r="W89" s="69" t="e">
        <f t="shared" si="10"/>
        <v>#DIV/0!</v>
      </c>
      <c r="X89" s="72" t="e">
        <f t="shared" si="11"/>
        <v>#DIV/0!</v>
      </c>
      <c r="Y89" s="73" t="e">
        <f t="shared" si="12"/>
        <v>#DIV/0!</v>
      </c>
      <c r="Z89" s="61" t="str">
        <f t="shared" si="13"/>
        <v>ок</v>
      </c>
    </row>
    <row r="90" spans="1:26" x14ac:dyDescent="0.25">
      <c r="A90" s="134">
        <v>34</v>
      </c>
      <c r="B90" s="144" t="s">
        <v>92</v>
      </c>
      <c r="C90" s="140" t="s">
        <v>68</v>
      </c>
      <c r="D90" s="84">
        <v>1</v>
      </c>
      <c r="E90" s="54"/>
      <c r="F90" s="55"/>
      <c r="G90" s="56" t="e">
        <f t="shared" si="0"/>
        <v>#DIV/0!</v>
      </c>
      <c r="H90" s="55"/>
      <c r="I90" s="56" t="e">
        <f t="shared" si="1"/>
        <v>#DIV/0!</v>
      </c>
      <c r="J90" s="55"/>
      <c r="K90" s="56" t="e">
        <f t="shared" si="2"/>
        <v>#DIV/0!</v>
      </c>
      <c r="L90" s="55"/>
      <c r="M90" s="56" t="e">
        <f t="shared" si="3"/>
        <v>#DIV/0!</v>
      </c>
      <c r="N90" s="55"/>
      <c r="O90" s="57" t="e">
        <f t="shared" si="4"/>
        <v>#DIV/0!</v>
      </c>
      <c r="P90" s="25">
        <f t="shared" si="5"/>
        <v>0</v>
      </c>
      <c r="Q90" s="26" t="e">
        <f t="shared" si="6"/>
        <v>#DIV/0!</v>
      </c>
      <c r="R90" s="55"/>
      <c r="S90" s="56" t="e">
        <f t="shared" si="7"/>
        <v>#DIV/0!</v>
      </c>
      <c r="T90" s="55"/>
      <c r="U90" s="57" t="e">
        <f t="shared" si="8"/>
        <v>#DIV/0!</v>
      </c>
      <c r="V90" s="25">
        <f t="shared" si="9"/>
        <v>0</v>
      </c>
      <c r="W90" s="26" t="e">
        <f t="shared" si="10"/>
        <v>#DIV/0!</v>
      </c>
      <c r="X90" s="59" t="e">
        <f t="shared" si="11"/>
        <v>#DIV/0!</v>
      </c>
      <c r="Y90" s="60" t="e">
        <f t="shared" si="12"/>
        <v>#DIV/0!</v>
      </c>
      <c r="Z90" s="61" t="str">
        <f t="shared" si="13"/>
        <v>ок</v>
      </c>
    </row>
    <row r="91" spans="1:26" x14ac:dyDescent="0.25">
      <c r="A91" s="136"/>
      <c r="B91" s="146"/>
      <c r="C91" s="143"/>
      <c r="D91" s="85">
        <v>2</v>
      </c>
      <c r="E91" s="67"/>
      <c r="F91" s="68"/>
      <c r="G91" s="69" t="e">
        <f t="shared" si="0"/>
        <v>#DIV/0!</v>
      </c>
      <c r="H91" s="68"/>
      <c r="I91" s="69" t="e">
        <f t="shared" si="1"/>
        <v>#DIV/0!</v>
      </c>
      <c r="J91" s="68"/>
      <c r="K91" s="69" t="e">
        <f t="shared" si="2"/>
        <v>#DIV/0!</v>
      </c>
      <c r="L91" s="68"/>
      <c r="M91" s="69" t="e">
        <f t="shared" si="3"/>
        <v>#DIV/0!</v>
      </c>
      <c r="N91" s="68"/>
      <c r="O91" s="70" t="e">
        <f t="shared" si="4"/>
        <v>#DIV/0!</v>
      </c>
      <c r="P91" s="48">
        <f t="shared" si="5"/>
        <v>0</v>
      </c>
      <c r="Q91" s="49" t="e">
        <f t="shared" si="6"/>
        <v>#DIV/0!</v>
      </c>
      <c r="R91" s="68"/>
      <c r="S91" s="69" t="e">
        <f t="shared" si="7"/>
        <v>#DIV/0!</v>
      </c>
      <c r="T91" s="68"/>
      <c r="U91" s="70" t="e">
        <f t="shared" si="8"/>
        <v>#DIV/0!</v>
      </c>
      <c r="V91" s="48">
        <f t="shared" si="9"/>
        <v>0</v>
      </c>
      <c r="W91" s="49" t="e">
        <f t="shared" si="10"/>
        <v>#DIV/0!</v>
      </c>
      <c r="X91" s="72" t="e">
        <f t="shared" si="11"/>
        <v>#DIV/0!</v>
      </c>
      <c r="Y91" s="73" t="e">
        <f t="shared" si="12"/>
        <v>#DIV/0!</v>
      </c>
      <c r="Z91" s="61" t="str">
        <f t="shared" si="13"/>
        <v>ок</v>
      </c>
    </row>
    <row r="92" spans="1:26" x14ac:dyDescent="0.25">
      <c r="A92" s="134">
        <v>35</v>
      </c>
      <c r="B92" s="144" t="s">
        <v>93</v>
      </c>
      <c r="C92" s="140" t="s">
        <v>78</v>
      </c>
      <c r="D92" s="82">
        <v>1</v>
      </c>
      <c r="E92" s="54"/>
      <c r="F92" s="55"/>
      <c r="G92" s="56" t="e">
        <f t="shared" si="0"/>
        <v>#DIV/0!</v>
      </c>
      <c r="H92" s="55"/>
      <c r="I92" s="56" t="e">
        <f t="shared" si="1"/>
        <v>#DIV/0!</v>
      </c>
      <c r="J92" s="55"/>
      <c r="K92" s="56" t="e">
        <f t="shared" si="2"/>
        <v>#DIV/0!</v>
      </c>
      <c r="L92" s="55"/>
      <c r="M92" s="56" t="e">
        <f t="shared" si="3"/>
        <v>#DIV/0!</v>
      </c>
      <c r="N92" s="55"/>
      <c r="O92" s="57" t="e">
        <f t="shared" si="4"/>
        <v>#DIV/0!</v>
      </c>
      <c r="P92" s="58">
        <f t="shared" si="5"/>
        <v>0</v>
      </c>
      <c r="Q92" s="56" t="e">
        <f t="shared" si="6"/>
        <v>#DIV/0!</v>
      </c>
      <c r="R92" s="55"/>
      <c r="S92" s="56" t="e">
        <f t="shared" si="7"/>
        <v>#DIV/0!</v>
      </c>
      <c r="T92" s="55"/>
      <c r="U92" s="57" t="e">
        <f t="shared" si="8"/>
        <v>#DIV/0!</v>
      </c>
      <c r="V92" s="58">
        <f t="shared" si="9"/>
        <v>0</v>
      </c>
      <c r="W92" s="56" t="e">
        <f t="shared" si="10"/>
        <v>#DIV/0!</v>
      </c>
      <c r="X92" s="59" t="e">
        <f t="shared" si="11"/>
        <v>#DIV/0!</v>
      </c>
      <c r="Y92" s="60" t="e">
        <f t="shared" si="12"/>
        <v>#DIV/0!</v>
      </c>
      <c r="Z92" s="61" t="str">
        <f t="shared" si="13"/>
        <v>ок</v>
      </c>
    </row>
    <row r="93" spans="1:26" x14ac:dyDescent="0.25">
      <c r="A93" s="136"/>
      <c r="B93" s="146"/>
      <c r="C93" s="143"/>
      <c r="D93" s="83">
        <v>2</v>
      </c>
      <c r="E93" s="67"/>
      <c r="F93" s="68"/>
      <c r="G93" s="69" t="e">
        <f t="shared" si="0"/>
        <v>#DIV/0!</v>
      </c>
      <c r="H93" s="68"/>
      <c r="I93" s="69" t="e">
        <f t="shared" si="1"/>
        <v>#DIV/0!</v>
      </c>
      <c r="J93" s="68"/>
      <c r="K93" s="69" t="e">
        <f t="shared" si="2"/>
        <v>#DIV/0!</v>
      </c>
      <c r="L93" s="68"/>
      <c r="M93" s="69" t="e">
        <f t="shared" si="3"/>
        <v>#DIV/0!</v>
      </c>
      <c r="N93" s="68"/>
      <c r="O93" s="70" t="e">
        <f t="shared" si="4"/>
        <v>#DIV/0!</v>
      </c>
      <c r="P93" s="71">
        <f t="shared" si="5"/>
        <v>0</v>
      </c>
      <c r="Q93" s="69" t="e">
        <f t="shared" si="6"/>
        <v>#DIV/0!</v>
      </c>
      <c r="R93" s="68"/>
      <c r="S93" s="69" t="e">
        <f t="shared" si="7"/>
        <v>#DIV/0!</v>
      </c>
      <c r="T93" s="68"/>
      <c r="U93" s="70" t="e">
        <f t="shared" si="8"/>
        <v>#DIV/0!</v>
      </c>
      <c r="V93" s="71">
        <f t="shared" si="9"/>
        <v>0</v>
      </c>
      <c r="W93" s="69" t="e">
        <f t="shared" si="10"/>
        <v>#DIV/0!</v>
      </c>
      <c r="X93" s="72" t="e">
        <f t="shared" si="11"/>
        <v>#DIV/0!</v>
      </c>
      <c r="Y93" s="73" t="e">
        <f t="shared" si="12"/>
        <v>#DIV/0!</v>
      </c>
      <c r="Z93" s="61" t="str">
        <f t="shared" si="13"/>
        <v>ок</v>
      </c>
    </row>
    <row r="94" spans="1:26" x14ac:dyDescent="0.25">
      <c r="A94" s="134">
        <v>36</v>
      </c>
      <c r="B94" s="144" t="s">
        <v>94</v>
      </c>
      <c r="C94" s="140" t="s">
        <v>82</v>
      </c>
      <c r="D94" s="84">
        <v>1</v>
      </c>
      <c r="E94" s="54"/>
      <c r="F94" s="55"/>
      <c r="G94" s="56" t="e">
        <f t="shared" si="0"/>
        <v>#DIV/0!</v>
      </c>
      <c r="H94" s="55"/>
      <c r="I94" s="56" t="e">
        <f t="shared" si="1"/>
        <v>#DIV/0!</v>
      </c>
      <c r="J94" s="55"/>
      <c r="K94" s="56" t="e">
        <f t="shared" si="2"/>
        <v>#DIV/0!</v>
      </c>
      <c r="L94" s="55"/>
      <c r="M94" s="56" t="e">
        <f t="shared" si="3"/>
        <v>#DIV/0!</v>
      </c>
      <c r="N94" s="55"/>
      <c r="O94" s="57" t="e">
        <f t="shared" si="4"/>
        <v>#DIV/0!</v>
      </c>
      <c r="P94" s="25">
        <f t="shared" si="5"/>
        <v>0</v>
      </c>
      <c r="Q94" s="26" t="e">
        <f t="shared" si="6"/>
        <v>#DIV/0!</v>
      </c>
      <c r="R94" s="55"/>
      <c r="S94" s="56" t="e">
        <f t="shared" si="7"/>
        <v>#DIV/0!</v>
      </c>
      <c r="T94" s="55"/>
      <c r="U94" s="57" t="e">
        <f t="shared" si="8"/>
        <v>#DIV/0!</v>
      </c>
      <c r="V94" s="25">
        <f t="shared" si="9"/>
        <v>0</v>
      </c>
      <c r="W94" s="26" t="e">
        <f t="shared" si="10"/>
        <v>#DIV/0!</v>
      </c>
      <c r="X94" s="59" t="e">
        <f t="shared" si="11"/>
        <v>#DIV/0!</v>
      </c>
      <c r="Y94" s="60" t="e">
        <f t="shared" si="12"/>
        <v>#DIV/0!</v>
      </c>
      <c r="Z94" s="61" t="str">
        <f t="shared" si="13"/>
        <v>ок</v>
      </c>
    </row>
    <row r="95" spans="1:26" x14ac:dyDescent="0.25">
      <c r="A95" s="136"/>
      <c r="B95" s="146"/>
      <c r="C95" s="143"/>
      <c r="D95" s="85">
        <v>2</v>
      </c>
      <c r="E95" s="67"/>
      <c r="F95" s="68"/>
      <c r="G95" s="69" t="e">
        <f t="shared" si="0"/>
        <v>#DIV/0!</v>
      </c>
      <c r="H95" s="68"/>
      <c r="I95" s="69" t="e">
        <f t="shared" si="1"/>
        <v>#DIV/0!</v>
      </c>
      <c r="J95" s="68"/>
      <c r="K95" s="69" t="e">
        <f t="shared" si="2"/>
        <v>#DIV/0!</v>
      </c>
      <c r="L95" s="68"/>
      <c r="M95" s="69" t="e">
        <f t="shared" si="3"/>
        <v>#DIV/0!</v>
      </c>
      <c r="N95" s="68"/>
      <c r="O95" s="70" t="e">
        <f t="shared" si="4"/>
        <v>#DIV/0!</v>
      </c>
      <c r="P95" s="48">
        <f t="shared" si="5"/>
        <v>0</v>
      </c>
      <c r="Q95" s="49" t="e">
        <f t="shared" si="6"/>
        <v>#DIV/0!</v>
      </c>
      <c r="R95" s="68"/>
      <c r="S95" s="69" t="e">
        <f t="shared" si="7"/>
        <v>#DIV/0!</v>
      </c>
      <c r="T95" s="68"/>
      <c r="U95" s="70" t="e">
        <f t="shared" si="8"/>
        <v>#DIV/0!</v>
      </c>
      <c r="V95" s="48">
        <f t="shared" si="9"/>
        <v>0</v>
      </c>
      <c r="W95" s="49" t="e">
        <f t="shared" si="10"/>
        <v>#DIV/0!</v>
      </c>
      <c r="X95" s="72" t="e">
        <f t="shared" si="11"/>
        <v>#DIV/0!</v>
      </c>
      <c r="Y95" s="73" t="e">
        <f t="shared" si="12"/>
        <v>#DIV/0!</v>
      </c>
      <c r="Z95" s="61" t="str">
        <f t="shared" si="13"/>
        <v>ок</v>
      </c>
    </row>
    <row r="96" spans="1:26" x14ac:dyDescent="0.25">
      <c r="A96" s="134">
        <v>37</v>
      </c>
      <c r="B96" s="144" t="s">
        <v>95</v>
      </c>
      <c r="C96" s="140" t="s">
        <v>96</v>
      </c>
      <c r="D96" s="84">
        <v>1</v>
      </c>
      <c r="E96" s="54"/>
      <c r="F96" s="55"/>
      <c r="G96" s="56" t="e">
        <f t="shared" si="0"/>
        <v>#DIV/0!</v>
      </c>
      <c r="H96" s="55"/>
      <c r="I96" s="56" t="e">
        <f t="shared" si="1"/>
        <v>#DIV/0!</v>
      </c>
      <c r="J96" s="55"/>
      <c r="K96" s="56" t="e">
        <f t="shared" si="2"/>
        <v>#DIV/0!</v>
      </c>
      <c r="L96" s="55"/>
      <c r="M96" s="56" t="e">
        <f t="shared" si="3"/>
        <v>#DIV/0!</v>
      </c>
      <c r="N96" s="55"/>
      <c r="O96" s="57" t="e">
        <f t="shared" si="4"/>
        <v>#DIV/0!</v>
      </c>
      <c r="P96" s="58">
        <f t="shared" si="5"/>
        <v>0</v>
      </c>
      <c r="Q96" s="56" t="e">
        <f t="shared" si="6"/>
        <v>#DIV/0!</v>
      </c>
      <c r="R96" s="55"/>
      <c r="S96" s="56" t="e">
        <f t="shared" si="7"/>
        <v>#DIV/0!</v>
      </c>
      <c r="T96" s="55"/>
      <c r="U96" s="57" t="e">
        <f t="shared" si="8"/>
        <v>#DIV/0!</v>
      </c>
      <c r="V96" s="58">
        <f t="shared" si="9"/>
        <v>0</v>
      </c>
      <c r="W96" s="56" t="e">
        <f t="shared" si="10"/>
        <v>#DIV/0!</v>
      </c>
      <c r="X96" s="59" t="e">
        <f t="shared" si="11"/>
        <v>#DIV/0!</v>
      </c>
      <c r="Y96" s="60" t="e">
        <f t="shared" si="12"/>
        <v>#DIV/0!</v>
      </c>
      <c r="Z96" s="61" t="str">
        <f t="shared" si="13"/>
        <v>ок</v>
      </c>
    </row>
    <row r="97" spans="1:26" x14ac:dyDescent="0.25">
      <c r="A97" s="136"/>
      <c r="B97" s="146"/>
      <c r="C97" s="143"/>
      <c r="D97" s="85">
        <v>2</v>
      </c>
      <c r="E97" s="67"/>
      <c r="F97" s="68"/>
      <c r="G97" s="69" t="e">
        <f t="shared" si="0"/>
        <v>#DIV/0!</v>
      </c>
      <c r="H97" s="68"/>
      <c r="I97" s="69" t="e">
        <f t="shared" si="1"/>
        <v>#DIV/0!</v>
      </c>
      <c r="J97" s="68"/>
      <c r="K97" s="69" t="e">
        <f t="shared" si="2"/>
        <v>#DIV/0!</v>
      </c>
      <c r="L97" s="68"/>
      <c r="M97" s="69" t="e">
        <f t="shared" si="3"/>
        <v>#DIV/0!</v>
      </c>
      <c r="N97" s="68"/>
      <c r="O97" s="70" t="e">
        <f t="shared" si="4"/>
        <v>#DIV/0!</v>
      </c>
      <c r="P97" s="71">
        <f t="shared" si="5"/>
        <v>0</v>
      </c>
      <c r="Q97" s="69" t="e">
        <f t="shared" si="6"/>
        <v>#DIV/0!</v>
      </c>
      <c r="R97" s="68"/>
      <c r="S97" s="69" t="e">
        <f t="shared" si="7"/>
        <v>#DIV/0!</v>
      </c>
      <c r="T97" s="68"/>
      <c r="U97" s="70" t="e">
        <f t="shared" si="8"/>
        <v>#DIV/0!</v>
      </c>
      <c r="V97" s="71">
        <f t="shared" si="9"/>
        <v>0</v>
      </c>
      <c r="W97" s="69" t="e">
        <f t="shared" si="10"/>
        <v>#DIV/0!</v>
      </c>
      <c r="X97" s="72" t="e">
        <f t="shared" si="11"/>
        <v>#DIV/0!</v>
      </c>
      <c r="Y97" s="73" t="e">
        <f t="shared" si="12"/>
        <v>#DIV/0!</v>
      </c>
      <c r="Z97" s="61" t="str">
        <f t="shared" si="13"/>
        <v>ок</v>
      </c>
    </row>
    <row r="98" spans="1:26" x14ac:dyDescent="0.25">
      <c r="A98" s="134">
        <v>38</v>
      </c>
      <c r="B98" s="144" t="s">
        <v>97</v>
      </c>
      <c r="C98" s="140" t="s">
        <v>86</v>
      </c>
      <c r="D98" s="82">
        <v>1</v>
      </c>
      <c r="E98" s="54"/>
      <c r="F98" s="55"/>
      <c r="G98" s="56" t="e">
        <f t="shared" si="0"/>
        <v>#DIV/0!</v>
      </c>
      <c r="H98" s="55"/>
      <c r="I98" s="56" t="e">
        <f t="shared" si="1"/>
        <v>#DIV/0!</v>
      </c>
      <c r="J98" s="55"/>
      <c r="K98" s="56" t="e">
        <f t="shared" si="2"/>
        <v>#DIV/0!</v>
      </c>
      <c r="L98" s="55"/>
      <c r="M98" s="56" t="e">
        <f t="shared" si="3"/>
        <v>#DIV/0!</v>
      </c>
      <c r="N98" s="55"/>
      <c r="O98" s="57" t="e">
        <f t="shared" si="4"/>
        <v>#DIV/0!</v>
      </c>
      <c r="P98" s="25">
        <f t="shared" si="5"/>
        <v>0</v>
      </c>
      <c r="Q98" s="26" t="e">
        <f t="shared" si="6"/>
        <v>#DIV/0!</v>
      </c>
      <c r="R98" s="55"/>
      <c r="S98" s="56" t="e">
        <f t="shared" si="7"/>
        <v>#DIV/0!</v>
      </c>
      <c r="T98" s="55"/>
      <c r="U98" s="57" t="e">
        <f t="shared" si="8"/>
        <v>#DIV/0!</v>
      </c>
      <c r="V98" s="25">
        <f t="shared" si="9"/>
        <v>0</v>
      </c>
      <c r="W98" s="26" t="e">
        <f t="shared" si="10"/>
        <v>#DIV/0!</v>
      </c>
      <c r="X98" s="59" t="e">
        <f t="shared" si="11"/>
        <v>#DIV/0!</v>
      </c>
      <c r="Y98" s="60" t="e">
        <f t="shared" si="12"/>
        <v>#DIV/0!</v>
      </c>
      <c r="Z98" s="61" t="str">
        <f t="shared" si="13"/>
        <v>ок</v>
      </c>
    </row>
    <row r="99" spans="1:26" x14ac:dyDescent="0.25">
      <c r="A99" s="152"/>
      <c r="B99" s="153"/>
      <c r="C99" s="154"/>
      <c r="D99" s="96">
        <v>2</v>
      </c>
      <c r="E99" s="97"/>
      <c r="F99" s="64"/>
      <c r="G99" s="38" t="e">
        <f t="shared" si="0"/>
        <v>#DIV/0!</v>
      </c>
      <c r="H99" s="64"/>
      <c r="I99" s="38" t="e">
        <f t="shared" si="1"/>
        <v>#DIV/0!</v>
      </c>
      <c r="J99" s="64"/>
      <c r="K99" s="38" t="e">
        <f t="shared" si="2"/>
        <v>#DIV/0!</v>
      </c>
      <c r="L99" s="64"/>
      <c r="M99" s="38" t="e">
        <f t="shared" si="3"/>
        <v>#DIV/0!</v>
      </c>
      <c r="N99" s="64"/>
      <c r="O99" s="39" t="e">
        <f t="shared" si="4"/>
        <v>#DIV/0!</v>
      </c>
      <c r="P99" s="37">
        <f t="shared" si="5"/>
        <v>0</v>
      </c>
      <c r="Q99" s="38" t="e">
        <f t="shared" si="6"/>
        <v>#DIV/0!</v>
      </c>
      <c r="R99" s="64"/>
      <c r="S99" s="38" t="e">
        <f t="shared" si="7"/>
        <v>#DIV/0!</v>
      </c>
      <c r="T99" s="64"/>
      <c r="U99" s="39" t="e">
        <f t="shared" si="8"/>
        <v>#DIV/0!</v>
      </c>
      <c r="V99" s="37">
        <f t="shared" si="9"/>
        <v>0</v>
      </c>
      <c r="W99" s="38" t="e">
        <f t="shared" si="10"/>
        <v>#DIV/0!</v>
      </c>
      <c r="X99" s="40" t="e">
        <f t="shared" si="11"/>
        <v>#DIV/0!</v>
      </c>
      <c r="Y99" s="41" t="e">
        <f t="shared" si="12"/>
        <v>#DIV/0!</v>
      </c>
      <c r="Z99" s="61" t="str">
        <f t="shared" si="13"/>
        <v>ок</v>
      </c>
    </row>
    <row r="100" spans="1:26" x14ac:dyDescent="0.25">
      <c r="A100" s="136"/>
      <c r="B100" s="146"/>
      <c r="C100" s="143"/>
      <c r="D100" s="83">
        <v>3</v>
      </c>
      <c r="E100" s="67"/>
      <c r="F100" s="68"/>
      <c r="G100" s="69" t="e">
        <f t="shared" si="0"/>
        <v>#DIV/0!</v>
      </c>
      <c r="H100" s="68"/>
      <c r="I100" s="69" t="e">
        <f t="shared" si="1"/>
        <v>#DIV/0!</v>
      </c>
      <c r="J100" s="68"/>
      <c r="K100" s="69" t="e">
        <f t="shared" si="2"/>
        <v>#DIV/0!</v>
      </c>
      <c r="L100" s="68"/>
      <c r="M100" s="69" t="e">
        <f t="shared" si="3"/>
        <v>#DIV/0!</v>
      </c>
      <c r="N100" s="68"/>
      <c r="O100" s="70" t="e">
        <f t="shared" si="4"/>
        <v>#DIV/0!</v>
      </c>
      <c r="P100" s="48">
        <f t="shared" si="5"/>
        <v>0</v>
      </c>
      <c r="Q100" s="49" t="e">
        <f t="shared" si="6"/>
        <v>#DIV/0!</v>
      </c>
      <c r="R100" s="68"/>
      <c r="S100" s="69" t="e">
        <f t="shared" si="7"/>
        <v>#DIV/0!</v>
      </c>
      <c r="T100" s="68"/>
      <c r="U100" s="70" t="e">
        <f t="shared" si="8"/>
        <v>#DIV/0!</v>
      </c>
      <c r="V100" s="48">
        <f t="shared" si="9"/>
        <v>0</v>
      </c>
      <c r="W100" s="49" t="e">
        <f t="shared" si="10"/>
        <v>#DIV/0!</v>
      </c>
      <c r="X100" s="72" t="e">
        <f t="shared" si="11"/>
        <v>#DIV/0!</v>
      </c>
      <c r="Y100" s="73" t="e">
        <f t="shared" si="12"/>
        <v>#DIV/0!</v>
      </c>
      <c r="Z100" s="61" t="str">
        <f t="shared" si="13"/>
        <v>ок</v>
      </c>
    </row>
    <row r="101" spans="1:26" x14ac:dyDescent="0.25">
      <c r="A101" s="134">
        <v>39</v>
      </c>
      <c r="B101" s="144" t="s">
        <v>98</v>
      </c>
      <c r="C101" s="140" t="s">
        <v>88</v>
      </c>
      <c r="D101" s="82">
        <v>1</v>
      </c>
      <c r="E101" s="54"/>
      <c r="F101" s="55"/>
      <c r="G101" s="56" t="e">
        <f t="shared" si="0"/>
        <v>#DIV/0!</v>
      </c>
      <c r="H101" s="55"/>
      <c r="I101" s="56" t="e">
        <f t="shared" si="1"/>
        <v>#DIV/0!</v>
      </c>
      <c r="J101" s="55"/>
      <c r="K101" s="56" t="e">
        <f t="shared" si="2"/>
        <v>#DIV/0!</v>
      </c>
      <c r="L101" s="55"/>
      <c r="M101" s="56" t="e">
        <f t="shared" si="3"/>
        <v>#DIV/0!</v>
      </c>
      <c r="N101" s="55"/>
      <c r="O101" s="57" t="e">
        <f t="shared" si="4"/>
        <v>#DIV/0!</v>
      </c>
      <c r="P101" s="58">
        <f t="shared" si="5"/>
        <v>0</v>
      </c>
      <c r="Q101" s="56" t="e">
        <f t="shared" si="6"/>
        <v>#DIV/0!</v>
      </c>
      <c r="R101" s="55"/>
      <c r="S101" s="56" t="e">
        <f t="shared" si="7"/>
        <v>#DIV/0!</v>
      </c>
      <c r="T101" s="55"/>
      <c r="U101" s="57" t="e">
        <f t="shared" si="8"/>
        <v>#DIV/0!</v>
      </c>
      <c r="V101" s="58">
        <f t="shared" si="9"/>
        <v>0</v>
      </c>
      <c r="W101" s="56" t="e">
        <f t="shared" si="10"/>
        <v>#DIV/0!</v>
      </c>
      <c r="X101" s="59" t="e">
        <f t="shared" si="11"/>
        <v>#DIV/0!</v>
      </c>
      <c r="Y101" s="60" t="e">
        <f t="shared" si="12"/>
        <v>#DIV/0!</v>
      </c>
      <c r="Z101" s="61" t="str">
        <f t="shared" si="13"/>
        <v>ок</v>
      </c>
    </row>
    <row r="102" spans="1:26" x14ac:dyDescent="0.25">
      <c r="A102" s="152"/>
      <c r="B102" s="153"/>
      <c r="C102" s="154"/>
      <c r="D102" s="96">
        <v>2</v>
      </c>
      <c r="E102" s="97"/>
      <c r="F102" s="64"/>
      <c r="G102" s="38" t="e">
        <f t="shared" si="0"/>
        <v>#DIV/0!</v>
      </c>
      <c r="H102" s="64"/>
      <c r="I102" s="38" t="e">
        <f t="shared" si="1"/>
        <v>#DIV/0!</v>
      </c>
      <c r="J102" s="64"/>
      <c r="K102" s="38" t="e">
        <f t="shared" si="2"/>
        <v>#DIV/0!</v>
      </c>
      <c r="L102" s="64"/>
      <c r="M102" s="38" t="e">
        <f t="shared" si="3"/>
        <v>#DIV/0!</v>
      </c>
      <c r="N102" s="64"/>
      <c r="O102" s="39" t="e">
        <f t="shared" si="4"/>
        <v>#DIV/0!</v>
      </c>
      <c r="P102" s="37">
        <f t="shared" si="5"/>
        <v>0</v>
      </c>
      <c r="Q102" s="38" t="e">
        <f t="shared" si="6"/>
        <v>#DIV/0!</v>
      </c>
      <c r="R102" s="64"/>
      <c r="S102" s="38" t="e">
        <f t="shared" si="7"/>
        <v>#DIV/0!</v>
      </c>
      <c r="T102" s="64"/>
      <c r="U102" s="39" t="e">
        <f t="shared" si="8"/>
        <v>#DIV/0!</v>
      </c>
      <c r="V102" s="37">
        <f t="shared" si="9"/>
        <v>0</v>
      </c>
      <c r="W102" s="38" t="e">
        <f t="shared" si="10"/>
        <v>#DIV/0!</v>
      </c>
      <c r="X102" s="40" t="e">
        <f t="shared" si="11"/>
        <v>#DIV/0!</v>
      </c>
      <c r="Y102" s="41" t="e">
        <f t="shared" si="12"/>
        <v>#DIV/0!</v>
      </c>
      <c r="Z102" s="61" t="str">
        <f t="shared" si="13"/>
        <v>ок</v>
      </c>
    </row>
    <row r="103" spans="1:26" x14ac:dyDescent="0.25">
      <c r="A103" s="136"/>
      <c r="B103" s="146"/>
      <c r="C103" s="143"/>
      <c r="D103" s="83">
        <v>3</v>
      </c>
      <c r="E103" s="67"/>
      <c r="F103" s="68"/>
      <c r="G103" s="69" t="e">
        <f t="shared" si="0"/>
        <v>#DIV/0!</v>
      </c>
      <c r="H103" s="68"/>
      <c r="I103" s="69" t="e">
        <f t="shared" si="1"/>
        <v>#DIV/0!</v>
      </c>
      <c r="J103" s="68"/>
      <c r="K103" s="69" t="e">
        <f t="shared" si="2"/>
        <v>#DIV/0!</v>
      </c>
      <c r="L103" s="68"/>
      <c r="M103" s="69" t="e">
        <f t="shared" si="3"/>
        <v>#DIV/0!</v>
      </c>
      <c r="N103" s="68"/>
      <c r="O103" s="70" t="e">
        <f t="shared" si="4"/>
        <v>#DIV/0!</v>
      </c>
      <c r="P103" s="71">
        <f t="shared" si="5"/>
        <v>0</v>
      </c>
      <c r="Q103" s="69" t="e">
        <f t="shared" si="6"/>
        <v>#DIV/0!</v>
      </c>
      <c r="R103" s="68"/>
      <c r="S103" s="69" t="e">
        <f t="shared" si="7"/>
        <v>#DIV/0!</v>
      </c>
      <c r="T103" s="68"/>
      <c r="U103" s="70" t="e">
        <f t="shared" si="8"/>
        <v>#DIV/0!</v>
      </c>
      <c r="V103" s="71">
        <f t="shared" si="9"/>
        <v>0</v>
      </c>
      <c r="W103" s="69" t="e">
        <f t="shared" si="10"/>
        <v>#DIV/0!</v>
      </c>
      <c r="X103" s="72" t="e">
        <f t="shared" si="11"/>
        <v>#DIV/0!</v>
      </c>
      <c r="Y103" s="73" t="e">
        <f t="shared" si="12"/>
        <v>#DIV/0!</v>
      </c>
      <c r="Z103" s="61" t="str">
        <f t="shared" si="13"/>
        <v>ок</v>
      </c>
    </row>
    <row r="104" spans="1:26" x14ac:dyDescent="0.25">
      <c r="A104" s="134">
        <v>40</v>
      </c>
      <c r="B104" s="144" t="s">
        <v>99</v>
      </c>
      <c r="C104" s="140" t="s">
        <v>90</v>
      </c>
      <c r="D104" s="84">
        <v>1</v>
      </c>
      <c r="E104" s="54"/>
      <c r="F104" s="55"/>
      <c r="G104" s="56" t="e">
        <f t="shared" si="0"/>
        <v>#DIV/0!</v>
      </c>
      <c r="H104" s="55"/>
      <c r="I104" s="56" t="e">
        <f t="shared" si="1"/>
        <v>#DIV/0!</v>
      </c>
      <c r="J104" s="55"/>
      <c r="K104" s="56" t="e">
        <f t="shared" si="2"/>
        <v>#DIV/0!</v>
      </c>
      <c r="L104" s="55"/>
      <c r="M104" s="56" t="e">
        <f t="shared" si="3"/>
        <v>#DIV/0!</v>
      </c>
      <c r="N104" s="55"/>
      <c r="O104" s="57" t="e">
        <f t="shared" si="4"/>
        <v>#DIV/0!</v>
      </c>
      <c r="P104" s="25">
        <f t="shared" si="5"/>
        <v>0</v>
      </c>
      <c r="Q104" s="26" t="e">
        <f t="shared" si="6"/>
        <v>#DIV/0!</v>
      </c>
      <c r="R104" s="55"/>
      <c r="S104" s="56" t="e">
        <f t="shared" si="7"/>
        <v>#DIV/0!</v>
      </c>
      <c r="T104" s="55"/>
      <c r="U104" s="57" t="e">
        <f t="shared" si="8"/>
        <v>#DIV/0!</v>
      </c>
      <c r="V104" s="25">
        <f t="shared" si="9"/>
        <v>0</v>
      </c>
      <c r="W104" s="26" t="e">
        <f t="shared" si="10"/>
        <v>#DIV/0!</v>
      </c>
      <c r="X104" s="59" t="e">
        <f t="shared" si="11"/>
        <v>#DIV/0!</v>
      </c>
      <c r="Y104" s="60" t="e">
        <f t="shared" si="12"/>
        <v>#DIV/0!</v>
      </c>
      <c r="Z104" s="61" t="str">
        <f t="shared" si="13"/>
        <v>ок</v>
      </c>
    </row>
    <row r="105" spans="1:26" x14ac:dyDescent="0.25">
      <c r="A105" s="152"/>
      <c r="B105" s="153"/>
      <c r="C105" s="154"/>
      <c r="D105" s="2">
        <v>2</v>
      </c>
      <c r="E105" s="97"/>
      <c r="F105" s="64"/>
      <c r="G105" s="38" t="e">
        <f t="shared" si="0"/>
        <v>#DIV/0!</v>
      </c>
      <c r="H105" s="64"/>
      <c r="I105" s="38" t="e">
        <f t="shared" si="1"/>
        <v>#DIV/0!</v>
      </c>
      <c r="J105" s="64"/>
      <c r="K105" s="38" t="e">
        <f t="shared" si="2"/>
        <v>#DIV/0!</v>
      </c>
      <c r="L105" s="64"/>
      <c r="M105" s="38" t="e">
        <f t="shared" si="3"/>
        <v>#DIV/0!</v>
      </c>
      <c r="N105" s="64"/>
      <c r="O105" s="39" t="e">
        <f t="shared" si="4"/>
        <v>#DIV/0!</v>
      </c>
      <c r="P105" s="37">
        <f t="shared" si="5"/>
        <v>0</v>
      </c>
      <c r="Q105" s="38" t="e">
        <f t="shared" si="6"/>
        <v>#DIV/0!</v>
      </c>
      <c r="R105" s="64"/>
      <c r="S105" s="38" t="e">
        <f t="shared" si="7"/>
        <v>#DIV/0!</v>
      </c>
      <c r="T105" s="64"/>
      <c r="U105" s="39" t="e">
        <f t="shared" si="8"/>
        <v>#DIV/0!</v>
      </c>
      <c r="V105" s="37">
        <f t="shared" si="9"/>
        <v>0</v>
      </c>
      <c r="W105" s="38" t="e">
        <f t="shared" si="10"/>
        <v>#DIV/0!</v>
      </c>
      <c r="X105" s="40" t="e">
        <f t="shared" si="11"/>
        <v>#DIV/0!</v>
      </c>
      <c r="Y105" s="41" t="e">
        <f t="shared" si="12"/>
        <v>#DIV/0!</v>
      </c>
      <c r="Z105" s="61" t="str">
        <f t="shared" si="13"/>
        <v>ок</v>
      </c>
    </row>
    <row r="106" spans="1:26" x14ac:dyDescent="0.25">
      <c r="A106" s="136"/>
      <c r="B106" s="146"/>
      <c r="C106" s="143"/>
      <c r="D106" s="83">
        <v>3</v>
      </c>
      <c r="E106" s="67"/>
      <c r="F106" s="68"/>
      <c r="G106" s="69" t="e">
        <f t="shared" si="0"/>
        <v>#DIV/0!</v>
      </c>
      <c r="H106" s="68"/>
      <c r="I106" s="69" t="e">
        <f t="shared" si="1"/>
        <v>#DIV/0!</v>
      </c>
      <c r="J106" s="68"/>
      <c r="K106" s="69" t="e">
        <f t="shared" si="2"/>
        <v>#DIV/0!</v>
      </c>
      <c r="L106" s="68"/>
      <c r="M106" s="69" t="e">
        <f t="shared" si="3"/>
        <v>#DIV/0!</v>
      </c>
      <c r="N106" s="68"/>
      <c r="O106" s="70" t="e">
        <f t="shared" si="4"/>
        <v>#DIV/0!</v>
      </c>
      <c r="P106" s="48">
        <f t="shared" si="5"/>
        <v>0</v>
      </c>
      <c r="Q106" s="49" t="e">
        <f t="shared" si="6"/>
        <v>#DIV/0!</v>
      </c>
      <c r="R106" s="68"/>
      <c r="S106" s="69" t="e">
        <f t="shared" si="7"/>
        <v>#DIV/0!</v>
      </c>
      <c r="T106" s="68"/>
      <c r="U106" s="70" t="e">
        <f t="shared" si="8"/>
        <v>#DIV/0!</v>
      </c>
      <c r="V106" s="48">
        <f t="shared" si="9"/>
        <v>0</v>
      </c>
      <c r="W106" s="49" t="e">
        <f t="shared" si="10"/>
        <v>#DIV/0!</v>
      </c>
      <c r="X106" s="72" t="e">
        <f t="shared" si="11"/>
        <v>#DIV/0!</v>
      </c>
      <c r="Y106" s="73" t="e">
        <f t="shared" si="12"/>
        <v>#DIV/0!</v>
      </c>
      <c r="Z106" s="61" t="str">
        <f t="shared" si="13"/>
        <v>ок</v>
      </c>
    </row>
    <row r="107" spans="1:26" x14ac:dyDescent="0.25">
      <c r="A107" s="134">
        <v>41</v>
      </c>
      <c r="B107" s="144" t="s">
        <v>100</v>
      </c>
      <c r="C107" s="140" t="s">
        <v>101</v>
      </c>
      <c r="D107" s="84">
        <v>1</v>
      </c>
      <c r="E107" s="54"/>
      <c r="F107" s="55"/>
      <c r="G107" s="56" t="e">
        <f t="shared" si="0"/>
        <v>#DIV/0!</v>
      </c>
      <c r="H107" s="55"/>
      <c r="I107" s="56" t="e">
        <f t="shared" si="1"/>
        <v>#DIV/0!</v>
      </c>
      <c r="J107" s="55"/>
      <c r="K107" s="56" t="e">
        <f t="shared" si="2"/>
        <v>#DIV/0!</v>
      </c>
      <c r="L107" s="55"/>
      <c r="M107" s="56" t="e">
        <f t="shared" si="3"/>
        <v>#DIV/0!</v>
      </c>
      <c r="N107" s="55"/>
      <c r="O107" s="57" t="e">
        <f t="shared" si="4"/>
        <v>#DIV/0!</v>
      </c>
      <c r="P107" s="58">
        <f t="shared" si="5"/>
        <v>0</v>
      </c>
      <c r="Q107" s="56" t="e">
        <f t="shared" si="6"/>
        <v>#DIV/0!</v>
      </c>
      <c r="R107" s="55"/>
      <c r="S107" s="56" t="e">
        <f t="shared" si="7"/>
        <v>#DIV/0!</v>
      </c>
      <c r="T107" s="55"/>
      <c r="U107" s="57" t="e">
        <f t="shared" si="8"/>
        <v>#DIV/0!</v>
      </c>
      <c r="V107" s="58">
        <f t="shared" si="9"/>
        <v>0</v>
      </c>
      <c r="W107" s="56" t="e">
        <f t="shared" si="10"/>
        <v>#DIV/0!</v>
      </c>
      <c r="X107" s="59" t="e">
        <f t="shared" si="11"/>
        <v>#DIV/0!</v>
      </c>
      <c r="Y107" s="60" t="e">
        <f t="shared" si="12"/>
        <v>#DIV/0!</v>
      </c>
      <c r="Z107" s="61" t="str">
        <f t="shared" si="13"/>
        <v>ок</v>
      </c>
    </row>
    <row r="108" spans="1:26" x14ac:dyDescent="0.25">
      <c r="A108" s="136"/>
      <c r="B108" s="146"/>
      <c r="C108" s="143"/>
      <c r="D108" s="85">
        <v>2</v>
      </c>
      <c r="E108" s="67"/>
      <c r="F108" s="68"/>
      <c r="G108" s="69" t="e">
        <f t="shared" ref="G108:G138" si="14">(F108/E108)*100</f>
        <v>#DIV/0!</v>
      </c>
      <c r="H108" s="68"/>
      <c r="I108" s="69" t="e">
        <f t="shared" ref="I108:I138" si="15">(H108/E108)*100</f>
        <v>#DIV/0!</v>
      </c>
      <c r="J108" s="68"/>
      <c r="K108" s="69" t="e">
        <f t="shared" ref="K108:K138" si="16">(J108/E108)*100</f>
        <v>#DIV/0!</v>
      </c>
      <c r="L108" s="68"/>
      <c r="M108" s="69" t="e">
        <f t="shared" ref="M108:M138" si="17">(L108/E108)*100</f>
        <v>#DIV/0!</v>
      </c>
      <c r="N108" s="68"/>
      <c r="O108" s="70" t="e">
        <f t="shared" ref="O108:O138" si="18">(N108/E108)*100</f>
        <v>#DIV/0!</v>
      </c>
      <c r="P108" s="71">
        <f t="shared" ref="P108:P138" si="19">F108+H108+J108+L108+N108</f>
        <v>0</v>
      </c>
      <c r="Q108" s="69" t="e">
        <f t="shared" ref="Q108:Q138" si="20">(P108/E108)*100</f>
        <v>#DIV/0!</v>
      </c>
      <c r="R108" s="68"/>
      <c r="S108" s="69" t="e">
        <f t="shared" ref="S108:S138" si="21">(R108/E108)*100</f>
        <v>#DIV/0!</v>
      </c>
      <c r="T108" s="68"/>
      <c r="U108" s="70" t="e">
        <f t="shared" ref="U108:U138" si="22">(T108/E108)*100</f>
        <v>#DIV/0!</v>
      </c>
      <c r="V108" s="71">
        <f t="shared" ref="V108:V138" si="23">R108+T108</f>
        <v>0</v>
      </c>
      <c r="W108" s="69" t="e">
        <f t="shared" ref="W108:W138" si="24">(V108/E108)*100</f>
        <v>#DIV/0!</v>
      </c>
      <c r="X108" s="72" t="e">
        <f t="shared" ref="X108:X138" si="25">((H108+J108)/E108)*100</f>
        <v>#DIV/0!</v>
      </c>
      <c r="Y108" s="73" t="e">
        <f t="shared" ref="Y108:Y138" si="26">((H108+J108+L108+N108)/E108)*100</f>
        <v>#DIV/0!</v>
      </c>
      <c r="Z108" s="61" t="str">
        <f t="shared" ref="Z108:Z138" si="27">IF(P108+R108+T108=E108,"ок","не верно")</f>
        <v>ок</v>
      </c>
    </row>
    <row r="109" spans="1:26" x14ac:dyDescent="0.25">
      <c r="A109" s="134">
        <v>42</v>
      </c>
      <c r="B109" s="144" t="s">
        <v>102</v>
      </c>
      <c r="C109" s="140" t="s">
        <v>103</v>
      </c>
      <c r="D109" s="82">
        <v>1</v>
      </c>
      <c r="E109" s="54"/>
      <c r="F109" s="55"/>
      <c r="G109" s="56" t="e">
        <f t="shared" si="14"/>
        <v>#DIV/0!</v>
      </c>
      <c r="H109" s="55"/>
      <c r="I109" s="56" t="e">
        <f t="shared" si="15"/>
        <v>#DIV/0!</v>
      </c>
      <c r="J109" s="55"/>
      <c r="K109" s="56" t="e">
        <f t="shared" si="16"/>
        <v>#DIV/0!</v>
      </c>
      <c r="L109" s="55"/>
      <c r="M109" s="56" t="e">
        <f t="shared" si="17"/>
        <v>#DIV/0!</v>
      </c>
      <c r="N109" s="55"/>
      <c r="O109" s="57" t="e">
        <f t="shared" si="18"/>
        <v>#DIV/0!</v>
      </c>
      <c r="P109" s="25">
        <f t="shared" si="19"/>
        <v>0</v>
      </c>
      <c r="Q109" s="26" t="e">
        <f t="shared" si="20"/>
        <v>#DIV/0!</v>
      </c>
      <c r="R109" s="55"/>
      <c r="S109" s="56" t="e">
        <f t="shared" si="21"/>
        <v>#DIV/0!</v>
      </c>
      <c r="T109" s="55"/>
      <c r="U109" s="57" t="e">
        <f t="shared" si="22"/>
        <v>#DIV/0!</v>
      </c>
      <c r="V109" s="25">
        <f t="shared" si="23"/>
        <v>0</v>
      </c>
      <c r="W109" s="26" t="e">
        <f t="shared" si="24"/>
        <v>#DIV/0!</v>
      </c>
      <c r="X109" s="59" t="e">
        <f t="shared" si="25"/>
        <v>#DIV/0!</v>
      </c>
      <c r="Y109" s="60" t="e">
        <f t="shared" si="26"/>
        <v>#DIV/0!</v>
      </c>
      <c r="Z109" s="61" t="str">
        <f t="shared" si="27"/>
        <v>ок</v>
      </c>
    </row>
    <row r="110" spans="1:26" x14ac:dyDescent="0.25">
      <c r="A110" s="135"/>
      <c r="B110" s="145"/>
      <c r="C110" s="141"/>
      <c r="D110" s="86">
        <v>2</v>
      </c>
      <c r="E110" s="63"/>
      <c r="F110" s="64"/>
      <c r="G110" s="38" t="e">
        <f t="shared" si="14"/>
        <v>#DIV/0!</v>
      </c>
      <c r="H110" s="64"/>
      <c r="I110" s="38" t="e">
        <f t="shared" si="15"/>
        <v>#DIV/0!</v>
      </c>
      <c r="J110" s="64"/>
      <c r="K110" s="38" t="e">
        <f t="shared" si="16"/>
        <v>#DIV/0!</v>
      </c>
      <c r="L110" s="64"/>
      <c r="M110" s="38" t="e">
        <f t="shared" si="17"/>
        <v>#DIV/0!</v>
      </c>
      <c r="N110" s="64"/>
      <c r="O110" s="39" t="e">
        <f t="shared" si="18"/>
        <v>#DIV/0!</v>
      </c>
      <c r="P110" s="37">
        <f t="shared" si="19"/>
        <v>0</v>
      </c>
      <c r="Q110" s="38" t="e">
        <f t="shared" si="20"/>
        <v>#DIV/0!</v>
      </c>
      <c r="R110" s="64"/>
      <c r="S110" s="38" t="e">
        <f t="shared" si="21"/>
        <v>#DIV/0!</v>
      </c>
      <c r="T110" s="64"/>
      <c r="U110" s="39" t="e">
        <f t="shared" si="22"/>
        <v>#DIV/0!</v>
      </c>
      <c r="V110" s="37">
        <f t="shared" si="23"/>
        <v>0</v>
      </c>
      <c r="W110" s="38" t="e">
        <f t="shared" si="24"/>
        <v>#DIV/0!</v>
      </c>
      <c r="X110" s="40" t="e">
        <f t="shared" si="25"/>
        <v>#DIV/0!</v>
      </c>
      <c r="Y110" s="41" t="e">
        <f t="shared" si="26"/>
        <v>#DIV/0!</v>
      </c>
      <c r="Z110" s="61" t="str">
        <f t="shared" si="27"/>
        <v>ок</v>
      </c>
    </row>
    <row r="111" spans="1:26" ht="15" customHeight="1" x14ac:dyDescent="0.25">
      <c r="A111" s="135"/>
      <c r="B111" s="145"/>
      <c r="C111" s="141"/>
      <c r="D111" s="86">
        <v>3</v>
      </c>
      <c r="E111" s="63"/>
      <c r="F111" s="64"/>
      <c r="G111" s="38" t="e">
        <f t="shared" si="14"/>
        <v>#DIV/0!</v>
      </c>
      <c r="H111" s="64"/>
      <c r="I111" s="38" t="e">
        <f t="shared" si="15"/>
        <v>#DIV/0!</v>
      </c>
      <c r="J111" s="64"/>
      <c r="K111" s="38" t="e">
        <f t="shared" si="16"/>
        <v>#DIV/0!</v>
      </c>
      <c r="L111" s="64"/>
      <c r="M111" s="38" t="e">
        <f t="shared" si="17"/>
        <v>#DIV/0!</v>
      </c>
      <c r="N111" s="64"/>
      <c r="O111" s="39" t="e">
        <f t="shared" si="18"/>
        <v>#DIV/0!</v>
      </c>
      <c r="P111" s="37">
        <f t="shared" si="19"/>
        <v>0</v>
      </c>
      <c r="Q111" s="38" t="e">
        <f t="shared" si="20"/>
        <v>#DIV/0!</v>
      </c>
      <c r="R111" s="64"/>
      <c r="S111" s="38" t="e">
        <f t="shared" si="21"/>
        <v>#DIV/0!</v>
      </c>
      <c r="T111" s="64"/>
      <c r="U111" s="39" t="e">
        <f t="shared" si="22"/>
        <v>#DIV/0!</v>
      </c>
      <c r="V111" s="37">
        <f t="shared" si="23"/>
        <v>0</v>
      </c>
      <c r="W111" s="38" t="e">
        <f t="shared" si="24"/>
        <v>#DIV/0!</v>
      </c>
      <c r="X111" s="40" t="e">
        <f t="shared" si="25"/>
        <v>#DIV/0!</v>
      </c>
      <c r="Y111" s="41" t="e">
        <f t="shared" si="26"/>
        <v>#DIV/0!</v>
      </c>
      <c r="Z111" s="61" t="str">
        <f t="shared" si="27"/>
        <v>ок</v>
      </c>
    </row>
    <row r="112" spans="1:26" x14ac:dyDescent="0.25">
      <c r="A112" s="135"/>
      <c r="B112" s="145"/>
      <c r="C112" s="141"/>
      <c r="D112" s="86">
        <v>4</v>
      </c>
      <c r="E112" s="63"/>
      <c r="F112" s="64"/>
      <c r="G112" s="38" t="e">
        <f t="shared" si="14"/>
        <v>#DIV/0!</v>
      </c>
      <c r="H112" s="64"/>
      <c r="I112" s="38" t="e">
        <f t="shared" si="15"/>
        <v>#DIV/0!</v>
      </c>
      <c r="J112" s="64"/>
      <c r="K112" s="38" t="e">
        <f t="shared" si="16"/>
        <v>#DIV/0!</v>
      </c>
      <c r="L112" s="64"/>
      <c r="M112" s="38" t="e">
        <f t="shared" si="17"/>
        <v>#DIV/0!</v>
      </c>
      <c r="N112" s="64"/>
      <c r="O112" s="39" t="e">
        <f t="shared" si="18"/>
        <v>#DIV/0!</v>
      </c>
      <c r="P112" s="37">
        <f t="shared" si="19"/>
        <v>0</v>
      </c>
      <c r="Q112" s="38" t="e">
        <f t="shared" si="20"/>
        <v>#DIV/0!</v>
      </c>
      <c r="R112" s="64"/>
      <c r="S112" s="38" t="e">
        <f t="shared" si="21"/>
        <v>#DIV/0!</v>
      </c>
      <c r="T112" s="64"/>
      <c r="U112" s="39" t="e">
        <f t="shared" si="22"/>
        <v>#DIV/0!</v>
      </c>
      <c r="V112" s="37">
        <f t="shared" si="23"/>
        <v>0</v>
      </c>
      <c r="W112" s="38" t="e">
        <f t="shared" si="24"/>
        <v>#DIV/0!</v>
      </c>
      <c r="X112" s="40" t="e">
        <f t="shared" si="25"/>
        <v>#DIV/0!</v>
      </c>
      <c r="Y112" s="41" t="e">
        <f t="shared" si="26"/>
        <v>#DIV/0!</v>
      </c>
      <c r="Z112" s="61" t="str">
        <f t="shared" si="27"/>
        <v>ок</v>
      </c>
    </row>
    <row r="113" spans="1:26" x14ac:dyDescent="0.25">
      <c r="A113" s="148"/>
      <c r="B113" s="150"/>
      <c r="C113" s="142"/>
      <c r="D113" s="98">
        <v>5</v>
      </c>
      <c r="E113" s="65"/>
      <c r="F113" s="64"/>
      <c r="G113" s="38" t="e">
        <f t="shared" si="14"/>
        <v>#DIV/0!</v>
      </c>
      <c r="H113" s="64"/>
      <c r="I113" s="38" t="e">
        <f t="shared" si="15"/>
        <v>#DIV/0!</v>
      </c>
      <c r="J113" s="64"/>
      <c r="K113" s="38" t="e">
        <f t="shared" si="16"/>
        <v>#DIV/0!</v>
      </c>
      <c r="L113" s="64"/>
      <c r="M113" s="38" t="e">
        <f t="shared" si="17"/>
        <v>#DIV/0!</v>
      </c>
      <c r="N113" s="64"/>
      <c r="O113" s="39" t="e">
        <f t="shared" si="18"/>
        <v>#DIV/0!</v>
      </c>
      <c r="P113" s="37">
        <f t="shared" si="19"/>
        <v>0</v>
      </c>
      <c r="Q113" s="38" t="e">
        <f t="shared" si="20"/>
        <v>#DIV/0!</v>
      </c>
      <c r="R113" s="64"/>
      <c r="S113" s="38" t="e">
        <f t="shared" si="21"/>
        <v>#DIV/0!</v>
      </c>
      <c r="T113" s="64"/>
      <c r="U113" s="39" t="e">
        <f t="shared" si="22"/>
        <v>#DIV/0!</v>
      </c>
      <c r="V113" s="37">
        <f t="shared" si="23"/>
        <v>0</v>
      </c>
      <c r="W113" s="38" t="e">
        <f t="shared" si="24"/>
        <v>#DIV/0!</v>
      </c>
      <c r="X113" s="40" t="e">
        <f t="shared" si="25"/>
        <v>#DIV/0!</v>
      </c>
      <c r="Y113" s="41" t="e">
        <f t="shared" si="26"/>
        <v>#DIV/0!</v>
      </c>
      <c r="Z113" s="61" t="str">
        <f t="shared" si="27"/>
        <v>ок</v>
      </c>
    </row>
    <row r="114" spans="1:26" x14ac:dyDescent="0.25">
      <c r="A114" s="136"/>
      <c r="B114" s="146"/>
      <c r="C114" s="143"/>
      <c r="D114" s="83">
        <v>6</v>
      </c>
      <c r="E114" s="67"/>
      <c r="F114" s="68"/>
      <c r="G114" s="69" t="e">
        <f t="shared" si="14"/>
        <v>#DIV/0!</v>
      </c>
      <c r="H114" s="68"/>
      <c r="I114" s="69" t="e">
        <f t="shared" si="15"/>
        <v>#DIV/0!</v>
      </c>
      <c r="J114" s="68"/>
      <c r="K114" s="69" t="e">
        <f t="shared" si="16"/>
        <v>#DIV/0!</v>
      </c>
      <c r="L114" s="68"/>
      <c r="M114" s="69" t="e">
        <f t="shared" si="17"/>
        <v>#DIV/0!</v>
      </c>
      <c r="N114" s="68"/>
      <c r="O114" s="70" t="e">
        <f t="shared" si="18"/>
        <v>#DIV/0!</v>
      </c>
      <c r="P114" s="48">
        <f t="shared" si="19"/>
        <v>0</v>
      </c>
      <c r="Q114" s="49" t="e">
        <f t="shared" si="20"/>
        <v>#DIV/0!</v>
      </c>
      <c r="R114" s="68"/>
      <c r="S114" s="69" t="e">
        <f t="shared" si="21"/>
        <v>#DIV/0!</v>
      </c>
      <c r="T114" s="68"/>
      <c r="U114" s="70" t="e">
        <f t="shared" si="22"/>
        <v>#DIV/0!</v>
      </c>
      <c r="V114" s="48">
        <f t="shared" si="23"/>
        <v>0</v>
      </c>
      <c r="W114" s="49" t="e">
        <f t="shared" si="24"/>
        <v>#DIV/0!</v>
      </c>
      <c r="X114" s="72" t="e">
        <f t="shared" si="25"/>
        <v>#DIV/0!</v>
      </c>
      <c r="Y114" s="73" t="e">
        <f t="shared" si="26"/>
        <v>#DIV/0!</v>
      </c>
      <c r="Z114" s="61" t="str">
        <f t="shared" si="27"/>
        <v>ок</v>
      </c>
    </row>
    <row r="115" spans="1:26" x14ac:dyDescent="0.25">
      <c r="A115" s="134">
        <v>43</v>
      </c>
      <c r="B115" s="144" t="s">
        <v>104</v>
      </c>
      <c r="C115" s="140" t="s">
        <v>105</v>
      </c>
      <c r="D115" s="82">
        <v>1</v>
      </c>
      <c r="E115" s="54"/>
      <c r="F115" s="55"/>
      <c r="G115" s="56" t="e">
        <f t="shared" si="14"/>
        <v>#DIV/0!</v>
      </c>
      <c r="H115" s="55"/>
      <c r="I115" s="56" t="e">
        <f t="shared" si="15"/>
        <v>#DIV/0!</v>
      </c>
      <c r="J115" s="55"/>
      <c r="K115" s="56" t="e">
        <f t="shared" si="16"/>
        <v>#DIV/0!</v>
      </c>
      <c r="L115" s="55"/>
      <c r="M115" s="56" t="e">
        <f t="shared" si="17"/>
        <v>#DIV/0!</v>
      </c>
      <c r="N115" s="55"/>
      <c r="O115" s="57" t="e">
        <f t="shared" si="18"/>
        <v>#DIV/0!</v>
      </c>
      <c r="P115" s="58">
        <f t="shared" si="19"/>
        <v>0</v>
      </c>
      <c r="Q115" s="56" t="e">
        <f t="shared" si="20"/>
        <v>#DIV/0!</v>
      </c>
      <c r="R115" s="55"/>
      <c r="S115" s="56" t="e">
        <f t="shared" si="21"/>
        <v>#DIV/0!</v>
      </c>
      <c r="T115" s="55"/>
      <c r="U115" s="57" t="e">
        <f t="shared" si="22"/>
        <v>#DIV/0!</v>
      </c>
      <c r="V115" s="58">
        <f t="shared" si="23"/>
        <v>0</v>
      </c>
      <c r="W115" s="56" t="e">
        <f t="shared" si="24"/>
        <v>#DIV/0!</v>
      </c>
      <c r="X115" s="59" t="e">
        <f t="shared" si="25"/>
        <v>#DIV/0!</v>
      </c>
      <c r="Y115" s="60" t="e">
        <f t="shared" si="26"/>
        <v>#DIV/0!</v>
      </c>
      <c r="Z115" s="61" t="str">
        <f t="shared" si="27"/>
        <v>ок</v>
      </c>
    </row>
    <row r="116" spans="1:26" x14ac:dyDescent="0.25">
      <c r="A116" s="135"/>
      <c r="B116" s="145"/>
      <c r="C116" s="141"/>
      <c r="D116" s="86">
        <v>2</v>
      </c>
      <c r="E116" s="63"/>
      <c r="F116" s="64"/>
      <c r="G116" s="38" t="e">
        <f t="shared" si="14"/>
        <v>#DIV/0!</v>
      </c>
      <c r="H116" s="64"/>
      <c r="I116" s="38" t="e">
        <f t="shared" si="15"/>
        <v>#DIV/0!</v>
      </c>
      <c r="J116" s="64"/>
      <c r="K116" s="38" t="e">
        <f t="shared" si="16"/>
        <v>#DIV/0!</v>
      </c>
      <c r="L116" s="64"/>
      <c r="M116" s="38" t="e">
        <f t="shared" si="17"/>
        <v>#DIV/0!</v>
      </c>
      <c r="N116" s="64"/>
      <c r="O116" s="39" t="e">
        <f t="shared" si="18"/>
        <v>#DIV/0!</v>
      </c>
      <c r="P116" s="37">
        <f t="shared" si="19"/>
        <v>0</v>
      </c>
      <c r="Q116" s="38" t="e">
        <f t="shared" si="20"/>
        <v>#DIV/0!</v>
      </c>
      <c r="R116" s="64"/>
      <c r="S116" s="38" t="e">
        <f t="shared" si="21"/>
        <v>#DIV/0!</v>
      </c>
      <c r="T116" s="64"/>
      <c r="U116" s="39" t="e">
        <f t="shared" si="22"/>
        <v>#DIV/0!</v>
      </c>
      <c r="V116" s="37">
        <f t="shared" si="23"/>
        <v>0</v>
      </c>
      <c r="W116" s="38" t="e">
        <f t="shared" si="24"/>
        <v>#DIV/0!</v>
      </c>
      <c r="X116" s="40" t="e">
        <f t="shared" si="25"/>
        <v>#DIV/0!</v>
      </c>
      <c r="Y116" s="41" t="e">
        <f t="shared" si="26"/>
        <v>#DIV/0!</v>
      </c>
      <c r="Z116" s="61" t="str">
        <f t="shared" si="27"/>
        <v>ок</v>
      </c>
    </row>
    <row r="117" spans="1:26" x14ac:dyDescent="0.25">
      <c r="A117" s="135"/>
      <c r="B117" s="145"/>
      <c r="C117" s="141"/>
      <c r="D117" s="86">
        <v>3</v>
      </c>
      <c r="E117" s="63"/>
      <c r="F117" s="64"/>
      <c r="G117" s="38" t="e">
        <f t="shared" si="14"/>
        <v>#DIV/0!</v>
      </c>
      <c r="H117" s="64"/>
      <c r="I117" s="38" t="e">
        <f t="shared" si="15"/>
        <v>#DIV/0!</v>
      </c>
      <c r="J117" s="64"/>
      <c r="K117" s="38" t="e">
        <f t="shared" si="16"/>
        <v>#DIV/0!</v>
      </c>
      <c r="L117" s="64"/>
      <c r="M117" s="38" t="e">
        <f t="shared" si="17"/>
        <v>#DIV/0!</v>
      </c>
      <c r="N117" s="64"/>
      <c r="O117" s="39" t="e">
        <f t="shared" si="18"/>
        <v>#DIV/0!</v>
      </c>
      <c r="P117" s="37">
        <f t="shared" si="19"/>
        <v>0</v>
      </c>
      <c r="Q117" s="38" t="e">
        <f t="shared" si="20"/>
        <v>#DIV/0!</v>
      </c>
      <c r="R117" s="64"/>
      <c r="S117" s="38" t="e">
        <f t="shared" si="21"/>
        <v>#DIV/0!</v>
      </c>
      <c r="T117" s="64"/>
      <c r="U117" s="39" t="e">
        <f t="shared" si="22"/>
        <v>#DIV/0!</v>
      </c>
      <c r="V117" s="37">
        <f t="shared" si="23"/>
        <v>0</v>
      </c>
      <c r="W117" s="38" t="e">
        <f t="shared" si="24"/>
        <v>#DIV/0!</v>
      </c>
      <c r="X117" s="40" t="e">
        <f t="shared" si="25"/>
        <v>#DIV/0!</v>
      </c>
      <c r="Y117" s="41" t="e">
        <f t="shared" si="26"/>
        <v>#DIV/0!</v>
      </c>
      <c r="Z117" s="61" t="str">
        <f t="shared" si="27"/>
        <v>ок</v>
      </c>
    </row>
    <row r="118" spans="1:26" x14ac:dyDescent="0.25">
      <c r="A118" s="135"/>
      <c r="B118" s="145"/>
      <c r="C118" s="141"/>
      <c r="D118" s="86">
        <v>4</v>
      </c>
      <c r="E118" s="63"/>
      <c r="F118" s="64"/>
      <c r="G118" s="38" t="e">
        <f t="shared" si="14"/>
        <v>#DIV/0!</v>
      </c>
      <c r="H118" s="64"/>
      <c r="I118" s="38" t="e">
        <f t="shared" si="15"/>
        <v>#DIV/0!</v>
      </c>
      <c r="J118" s="64"/>
      <c r="K118" s="38" t="e">
        <f t="shared" si="16"/>
        <v>#DIV/0!</v>
      </c>
      <c r="L118" s="64"/>
      <c r="M118" s="38" t="e">
        <f t="shared" si="17"/>
        <v>#DIV/0!</v>
      </c>
      <c r="N118" s="64"/>
      <c r="O118" s="39" t="e">
        <f t="shared" si="18"/>
        <v>#DIV/0!</v>
      </c>
      <c r="P118" s="37">
        <f t="shared" si="19"/>
        <v>0</v>
      </c>
      <c r="Q118" s="38" t="e">
        <f t="shared" si="20"/>
        <v>#DIV/0!</v>
      </c>
      <c r="R118" s="64"/>
      <c r="S118" s="38" t="e">
        <f t="shared" si="21"/>
        <v>#DIV/0!</v>
      </c>
      <c r="T118" s="64"/>
      <c r="U118" s="39" t="e">
        <f t="shared" si="22"/>
        <v>#DIV/0!</v>
      </c>
      <c r="V118" s="37">
        <f t="shared" si="23"/>
        <v>0</v>
      </c>
      <c r="W118" s="38" t="e">
        <f t="shared" si="24"/>
        <v>#DIV/0!</v>
      </c>
      <c r="X118" s="40" t="e">
        <f t="shared" si="25"/>
        <v>#DIV/0!</v>
      </c>
      <c r="Y118" s="41" t="e">
        <f t="shared" si="26"/>
        <v>#DIV/0!</v>
      </c>
      <c r="Z118" s="61" t="str">
        <f t="shared" si="27"/>
        <v>ок</v>
      </c>
    </row>
    <row r="119" spans="1:26" x14ac:dyDescent="0.25">
      <c r="A119" s="148"/>
      <c r="B119" s="150"/>
      <c r="C119" s="142"/>
      <c r="D119" s="98">
        <v>5</v>
      </c>
      <c r="E119" s="65"/>
      <c r="F119" s="64"/>
      <c r="G119" s="38" t="e">
        <f t="shared" si="14"/>
        <v>#DIV/0!</v>
      </c>
      <c r="H119" s="64"/>
      <c r="I119" s="38" t="e">
        <f t="shared" si="15"/>
        <v>#DIV/0!</v>
      </c>
      <c r="J119" s="64"/>
      <c r="K119" s="38" t="e">
        <f t="shared" si="16"/>
        <v>#DIV/0!</v>
      </c>
      <c r="L119" s="64"/>
      <c r="M119" s="38" t="e">
        <f t="shared" si="17"/>
        <v>#DIV/0!</v>
      </c>
      <c r="N119" s="64"/>
      <c r="O119" s="39" t="e">
        <f t="shared" si="18"/>
        <v>#DIV/0!</v>
      </c>
      <c r="P119" s="37">
        <f t="shared" si="19"/>
        <v>0</v>
      </c>
      <c r="Q119" s="38" t="e">
        <f t="shared" si="20"/>
        <v>#DIV/0!</v>
      </c>
      <c r="R119" s="64"/>
      <c r="S119" s="38" t="e">
        <f t="shared" si="21"/>
        <v>#DIV/0!</v>
      </c>
      <c r="T119" s="64"/>
      <c r="U119" s="39" t="e">
        <f t="shared" si="22"/>
        <v>#DIV/0!</v>
      </c>
      <c r="V119" s="37">
        <f t="shared" si="23"/>
        <v>0</v>
      </c>
      <c r="W119" s="38" t="e">
        <f t="shared" si="24"/>
        <v>#DIV/0!</v>
      </c>
      <c r="X119" s="40" t="e">
        <f t="shared" si="25"/>
        <v>#DIV/0!</v>
      </c>
      <c r="Y119" s="41" t="e">
        <f t="shared" si="26"/>
        <v>#DIV/0!</v>
      </c>
      <c r="Z119" s="61" t="str">
        <f t="shared" si="27"/>
        <v>ок</v>
      </c>
    </row>
    <row r="120" spans="1:26" x14ac:dyDescent="0.25">
      <c r="A120" s="136"/>
      <c r="B120" s="146"/>
      <c r="C120" s="143"/>
      <c r="D120" s="83">
        <v>6</v>
      </c>
      <c r="E120" s="67"/>
      <c r="F120" s="68"/>
      <c r="G120" s="69" t="e">
        <f t="shared" si="14"/>
        <v>#DIV/0!</v>
      </c>
      <c r="H120" s="68"/>
      <c r="I120" s="69" t="e">
        <f t="shared" si="15"/>
        <v>#DIV/0!</v>
      </c>
      <c r="J120" s="68"/>
      <c r="K120" s="69" t="e">
        <f t="shared" si="16"/>
        <v>#DIV/0!</v>
      </c>
      <c r="L120" s="68"/>
      <c r="M120" s="69" t="e">
        <f t="shared" si="17"/>
        <v>#DIV/0!</v>
      </c>
      <c r="N120" s="68"/>
      <c r="O120" s="70" t="e">
        <f t="shared" si="18"/>
        <v>#DIV/0!</v>
      </c>
      <c r="P120" s="71">
        <f t="shared" si="19"/>
        <v>0</v>
      </c>
      <c r="Q120" s="69" t="e">
        <f t="shared" si="20"/>
        <v>#DIV/0!</v>
      </c>
      <c r="R120" s="68"/>
      <c r="S120" s="69" t="e">
        <f t="shared" si="21"/>
        <v>#DIV/0!</v>
      </c>
      <c r="T120" s="68"/>
      <c r="U120" s="70" t="e">
        <f t="shared" si="22"/>
        <v>#DIV/0!</v>
      </c>
      <c r="V120" s="71">
        <f t="shared" si="23"/>
        <v>0</v>
      </c>
      <c r="W120" s="69" t="e">
        <f t="shared" si="24"/>
        <v>#DIV/0!</v>
      </c>
      <c r="X120" s="72" t="e">
        <f t="shared" si="25"/>
        <v>#DIV/0!</v>
      </c>
      <c r="Y120" s="73" t="e">
        <f t="shared" si="26"/>
        <v>#DIV/0!</v>
      </c>
      <c r="Z120" s="61" t="str">
        <f t="shared" si="27"/>
        <v>ок</v>
      </c>
    </row>
    <row r="121" spans="1:26" x14ac:dyDescent="0.25">
      <c r="A121" s="134">
        <v>44</v>
      </c>
      <c r="B121" s="144" t="s">
        <v>106</v>
      </c>
      <c r="C121" s="140" t="s">
        <v>107</v>
      </c>
      <c r="D121" s="82">
        <v>1</v>
      </c>
      <c r="E121" s="54"/>
      <c r="F121" s="55"/>
      <c r="G121" s="56" t="e">
        <f t="shared" si="14"/>
        <v>#DIV/0!</v>
      </c>
      <c r="H121" s="55"/>
      <c r="I121" s="56" t="e">
        <f t="shared" si="15"/>
        <v>#DIV/0!</v>
      </c>
      <c r="J121" s="55"/>
      <c r="K121" s="56" t="e">
        <f t="shared" si="16"/>
        <v>#DIV/0!</v>
      </c>
      <c r="L121" s="55"/>
      <c r="M121" s="56" t="e">
        <f t="shared" si="17"/>
        <v>#DIV/0!</v>
      </c>
      <c r="N121" s="55"/>
      <c r="O121" s="57" t="e">
        <f t="shared" si="18"/>
        <v>#DIV/0!</v>
      </c>
      <c r="P121" s="25">
        <f t="shared" si="19"/>
        <v>0</v>
      </c>
      <c r="Q121" s="26" t="e">
        <f t="shared" si="20"/>
        <v>#DIV/0!</v>
      </c>
      <c r="R121" s="55"/>
      <c r="S121" s="56" t="e">
        <f t="shared" si="21"/>
        <v>#DIV/0!</v>
      </c>
      <c r="T121" s="55"/>
      <c r="U121" s="57" t="e">
        <f t="shared" si="22"/>
        <v>#DIV/0!</v>
      </c>
      <c r="V121" s="25">
        <f t="shared" si="23"/>
        <v>0</v>
      </c>
      <c r="W121" s="26" t="e">
        <f t="shared" si="24"/>
        <v>#DIV/0!</v>
      </c>
      <c r="X121" s="59" t="e">
        <f t="shared" si="25"/>
        <v>#DIV/0!</v>
      </c>
      <c r="Y121" s="60" t="e">
        <f t="shared" si="26"/>
        <v>#DIV/0!</v>
      </c>
      <c r="Z121" s="61" t="str">
        <f t="shared" si="27"/>
        <v>ок</v>
      </c>
    </row>
    <row r="122" spans="1:26" x14ac:dyDescent="0.25">
      <c r="A122" s="135"/>
      <c r="B122" s="145"/>
      <c r="C122" s="141"/>
      <c r="D122" s="86">
        <v>2</v>
      </c>
      <c r="E122" s="63"/>
      <c r="F122" s="64"/>
      <c r="G122" s="38" t="e">
        <f t="shared" si="14"/>
        <v>#DIV/0!</v>
      </c>
      <c r="H122" s="64"/>
      <c r="I122" s="38" t="e">
        <f t="shared" si="15"/>
        <v>#DIV/0!</v>
      </c>
      <c r="J122" s="64"/>
      <c r="K122" s="38" t="e">
        <f t="shared" si="16"/>
        <v>#DIV/0!</v>
      </c>
      <c r="L122" s="64"/>
      <c r="M122" s="38" t="e">
        <f t="shared" si="17"/>
        <v>#DIV/0!</v>
      </c>
      <c r="N122" s="64"/>
      <c r="O122" s="39" t="e">
        <f t="shared" si="18"/>
        <v>#DIV/0!</v>
      </c>
      <c r="P122" s="37">
        <f t="shared" si="19"/>
        <v>0</v>
      </c>
      <c r="Q122" s="38" t="e">
        <f t="shared" si="20"/>
        <v>#DIV/0!</v>
      </c>
      <c r="R122" s="64"/>
      <c r="S122" s="38" t="e">
        <f t="shared" si="21"/>
        <v>#DIV/0!</v>
      </c>
      <c r="T122" s="64"/>
      <c r="U122" s="39" t="e">
        <f t="shared" si="22"/>
        <v>#DIV/0!</v>
      </c>
      <c r="V122" s="37">
        <f t="shared" si="23"/>
        <v>0</v>
      </c>
      <c r="W122" s="38" t="e">
        <f t="shared" si="24"/>
        <v>#DIV/0!</v>
      </c>
      <c r="X122" s="40" t="e">
        <f t="shared" si="25"/>
        <v>#DIV/0!</v>
      </c>
      <c r="Y122" s="41" t="e">
        <f t="shared" si="26"/>
        <v>#DIV/0!</v>
      </c>
      <c r="Z122" s="61" t="str">
        <f t="shared" si="27"/>
        <v>ок</v>
      </c>
    </row>
    <row r="123" spans="1:26" x14ac:dyDescent="0.25">
      <c r="A123" s="135"/>
      <c r="B123" s="145"/>
      <c r="C123" s="141"/>
      <c r="D123" s="86">
        <v>3</v>
      </c>
      <c r="E123" s="63"/>
      <c r="F123" s="64"/>
      <c r="G123" s="38" t="e">
        <f t="shared" si="14"/>
        <v>#DIV/0!</v>
      </c>
      <c r="H123" s="64"/>
      <c r="I123" s="38" t="e">
        <f t="shared" si="15"/>
        <v>#DIV/0!</v>
      </c>
      <c r="J123" s="64"/>
      <c r="K123" s="38" t="e">
        <f t="shared" si="16"/>
        <v>#DIV/0!</v>
      </c>
      <c r="L123" s="64"/>
      <c r="M123" s="38" t="e">
        <f t="shared" si="17"/>
        <v>#DIV/0!</v>
      </c>
      <c r="N123" s="64"/>
      <c r="O123" s="39" t="e">
        <f t="shared" si="18"/>
        <v>#DIV/0!</v>
      </c>
      <c r="P123" s="37">
        <f t="shared" si="19"/>
        <v>0</v>
      </c>
      <c r="Q123" s="38" t="e">
        <f t="shared" si="20"/>
        <v>#DIV/0!</v>
      </c>
      <c r="R123" s="64"/>
      <c r="S123" s="38" t="e">
        <f t="shared" si="21"/>
        <v>#DIV/0!</v>
      </c>
      <c r="T123" s="64"/>
      <c r="U123" s="39" t="e">
        <f t="shared" si="22"/>
        <v>#DIV/0!</v>
      </c>
      <c r="V123" s="37">
        <f t="shared" si="23"/>
        <v>0</v>
      </c>
      <c r="W123" s="38" t="e">
        <f t="shared" si="24"/>
        <v>#DIV/0!</v>
      </c>
      <c r="X123" s="40" t="e">
        <f t="shared" si="25"/>
        <v>#DIV/0!</v>
      </c>
      <c r="Y123" s="41" t="e">
        <f t="shared" si="26"/>
        <v>#DIV/0!</v>
      </c>
      <c r="Z123" s="61" t="str">
        <f t="shared" si="27"/>
        <v>ок</v>
      </c>
    </row>
    <row r="124" spans="1:26" x14ac:dyDescent="0.25">
      <c r="A124" s="135"/>
      <c r="B124" s="145"/>
      <c r="C124" s="141"/>
      <c r="D124" s="86">
        <v>4</v>
      </c>
      <c r="E124" s="63"/>
      <c r="F124" s="64"/>
      <c r="G124" s="38" t="e">
        <f t="shared" si="14"/>
        <v>#DIV/0!</v>
      </c>
      <c r="H124" s="64"/>
      <c r="I124" s="38" t="e">
        <f t="shared" si="15"/>
        <v>#DIV/0!</v>
      </c>
      <c r="J124" s="64"/>
      <c r="K124" s="38" t="e">
        <f t="shared" si="16"/>
        <v>#DIV/0!</v>
      </c>
      <c r="L124" s="64"/>
      <c r="M124" s="38" t="e">
        <f t="shared" si="17"/>
        <v>#DIV/0!</v>
      </c>
      <c r="N124" s="64"/>
      <c r="O124" s="39" t="e">
        <f t="shared" si="18"/>
        <v>#DIV/0!</v>
      </c>
      <c r="P124" s="37">
        <f t="shared" si="19"/>
        <v>0</v>
      </c>
      <c r="Q124" s="38" t="e">
        <f t="shared" si="20"/>
        <v>#DIV/0!</v>
      </c>
      <c r="R124" s="64"/>
      <c r="S124" s="38" t="e">
        <f t="shared" si="21"/>
        <v>#DIV/0!</v>
      </c>
      <c r="T124" s="64"/>
      <c r="U124" s="39" t="e">
        <f t="shared" si="22"/>
        <v>#DIV/0!</v>
      </c>
      <c r="V124" s="37">
        <f t="shared" si="23"/>
        <v>0</v>
      </c>
      <c r="W124" s="38" t="e">
        <f t="shared" si="24"/>
        <v>#DIV/0!</v>
      </c>
      <c r="X124" s="40" t="e">
        <f t="shared" si="25"/>
        <v>#DIV/0!</v>
      </c>
      <c r="Y124" s="41" t="e">
        <f t="shared" si="26"/>
        <v>#DIV/0!</v>
      </c>
      <c r="Z124" s="61" t="str">
        <f t="shared" si="27"/>
        <v>ок</v>
      </c>
    </row>
    <row r="125" spans="1:26" x14ac:dyDescent="0.25">
      <c r="A125" s="148"/>
      <c r="B125" s="150"/>
      <c r="C125" s="142"/>
      <c r="D125" s="98">
        <v>5</v>
      </c>
      <c r="E125" s="65"/>
      <c r="F125" s="64"/>
      <c r="G125" s="38" t="e">
        <f t="shared" si="14"/>
        <v>#DIV/0!</v>
      </c>
      <c r="H125" s="64"/>
      <c r="I125" s="38" t="e">
        <f t="shared" si="15"/>
        <v>#DIV/0!</v>
      </c>
      <c r="J125" s="64"/>
      <c r="K125" s="38" t="e">
        <f t="shared" si="16"/>
        <v>#DIV/0!</v>
      </c>
      <c r="L125" s="64"/>
      <c r="M125" s="38" t="e">
        <f t="shared" si="17"/>
        <v>#DIV/0!</v>
      </c>
      <c r="N125" s="64"/>
      <c r="O125" s="39" t="e">
        <f t="shared" si="18"/>
        <v>#DIV/0!</v>
      </c>
      <c r="P125" s="37">
        <f t="shared" si="19"/>
        <v>0</v>
      </c>
      <c r="Q125" s="38" t="e">
        <f t="shared" si="20"/>
        <v>#DIV/0!</v>
      </c>
      <c r="R125" s="64"/>
      <c r="S125" s="38" t="e">
        <f t="shared" si="21"/>
        <v>#DIV/0!</v>
      </c>
      <c r="T125" s="64"/>
      <c r="U125" s="39" t="e">
        <f t="shared" si="22"/>
        <v>#DIV/0!</v>
      </c>
      <c r="V125" s="37">
        <f t="shared" si="23"/>
        <v>0</v>
      </c>
      <c r="W125" s="38" t="e">
        <f t="shared" si="24"/>
        <v>#DIV/0!</v>
      </c>
      <c r="X125" s="40" t="e">
        <f t="shared" si="25"/>
        <v>#DIV/0!</v>
      </c>
      <c r="Y125" s="41" t="e">
        <f t="shared" si="26"/>
        <v>#DIV/0!</v>
      </c>
      <c r="Z125" s="61" t="str">
        <f t="shared" si="27"/>
        <v>ок</v>
      </c>
    </row>
    <row r="126" spans="1:26" x14ac:dyDescent="0.25">
      <c r="A126" s="136"/>
      <c r="B126" s="146"/>
      <c r="C126" s="143"/>
      <c r="D126" s="83">
        <v>6</v>
      </c>
      <c r="E126" s="67"/>
      <c r="F126" s="68"/>
      <c r="G126" s="69" t="e">
        <f t="shared" si="14"/>
        <v>#DIV/0!</v>
      </c>
      <c r="H126" s="68"/>
      <c r="I126" s="69" t="e">
        <f t="shared" si="15"/>
        <v>#DIV/0!</v>
      </c>
      <c r="J126" s="68"/>
      <c r="K126" s="69" t="e">
        <f t="shared" si="16"/>
        <v>#DIV/0!</v>
      </c>
      <c r="L126" s="68"/>
      <c r="M126" s="69" t="e">
        <f t="shared" si="17"/>
        <v>#DIV/0!</v>
      </c>
      <c r="N126" s="68"/>
      <c r="O126" s="70" t="e">
        <f t="shared" si="18"/>
        <v>#DIV/0!</v>
      </c>
      <c r="P126" s="48">
        <f t="shared" si="19"/>
        <v>0</v>
      </c>
      <c r="Q126" s="49" t="e">
        <f t="shared" si="20"/>
        <v>#DIV/0!</v>
      </c>
      <c r="R126" s="68"/>
      <c r="S126" s="69" t="e">
        <f t="shared" si="21"/>
        <v>#DIV/0!</v>
      </c>
      <c r="T126" s="68"/>
      <c r="U126" s="70" t="e">
        <f t="shared" si="22"/>
        <v>#DIV/0!</v>
      </c>
      <c r="V126" s="48">
        <f t="shared" si="23"/>
        <v>0</v>
      </c>
      <c r="W126" s="49" t="e">
        <f t="shared" si="24"/>
        <v>#DIV/0!</v>
      </c>
      <c r="X126" s="72" t="e">
        <f t="shared" si="25"/>
        <v>#DIV/0!</v>
      </c>
      <c r="Y126" s="73" t="e">
        <f t="shared" si="26"/>
        <v>#DIV/0!</v>
      </c>
      <c r="Z126" s="61" t="str">
        <f t="shared" si="27"/>
        <v>ок</v>
      </c>
    </row>
    <row r="127" spans="1:26" x14ac:dyDescent="0.25">
      <c r="A127" s="134">
        <v>45</v>
      </c>
      <c r="B127" s="144" t="s">
        <v>108</v>
      </c>
      <c r="C127" s="140" t="s">
        <v>109</v>
      </c>
      <c r="D127" s="82">
        <v>1</v>
      </c>
      <c r="E127" s="54"/>
      <c r="F127" s="55"/>
      <c r="G127" s="56" t="e">
        <f t="shared" si="14"/>
        <v>#DIV/0!</v>
      </c>
      <c r="H127" s="55"/>
      <c r="I127" s="56" t="e">
        <f t="shared" si="15"/>
        <v>#DIV/0!</v>
      </c>
      <c r="J127" s="55"/>
      <c r="K127" s="56" t="e">
        <f t="shared" si="16"/>
        <v>#DIV/0!</v>
      </c>
      <c r="L127" s="55"/>
      <c r="M127" s="56" t="e">
        <f t="shared" si="17"/>
        <v>#DIV/0!</v>
      </c>
      <c r="N127" s="55"/>
      <c r="O127" s="57" t="e">
        <f t="shared" si="18"/>
        <v>#DIV/0!</v>
      </c>
      <c r="P127" s="58">
        <f t="shared" si="19"/>
        <v>0</v>
      </c>
      <c r="Q127" s="56" t="e">
        <f t="shared" si="20"/>
        <v>#DIV/0!</v>
      </c>
      <c r="R127" s="55"/>
      <c r="S127" s="56" t="e">
        <f t="shared" si="21"/>
        <v>#DIV/0!</v>
      </c>
      <c r="T127" s="55"/>
      <c r="U127" s="57" t="e">
        <f t="shared" si="22"/>
        <v>#DIV/0!</v>
      </c>
      <c r="V127" s="58">
        <f t="shared" si="23"/>
        <v>0</v>
      </c>
      <c r="W127" s="56" t="e">
        <f t="shared" si="24"/>
        <v>#DIV/0!</v>
      </c>
      <c r="X127" s="59" t="e">
        <f t="shared" si="25"/>
        <v>#DIV/0!</v>
      </c>
      <c r="Y127" s="60" t="e">
        <f t="shared" si="26"/>
        <v>#DIV/0!</v>
      </c>
      <c r="Z127" s="61" t="str">
        <f t="shared" si="27"/>
        <v>ок</v>
      </c>
    </row>
    <row r="128" spans="1:26" x14ac:dyDescent="0.25">
      <c r="A128" s="135"/>
      <c r="B128" s="145"/>
      <c r="C128" s="141"/>
      <c r="D128" s="86">
        <v>2</v>
      </c>
      <c r="E128" s="63"/>
      <c r="F128" s="64"/>
      <c r="G128" s="38" t="e">
        <f t="shared" si="14"/>
        <v>#DIV/0!</v>
      </c>
      <c r="H128" s="64"/>
      <c r="I128" s="38" t="e">
        <f t="shared" si="15"/>
        <v>#DIV/0!</v>
      </c>
      <c r="J128" s="64"/>
      <c r="K128" s="38" t="e">
        <f t="shared" si="16"/>
        <v>#DIV/0!</v>
      </c>
      <c r="L128" s="64"/>
      <c r="M128" s="38" t="e">
        <f t="shared" si="17"/>
        <v>#DIV/0!</v>
      </c>
      <c r="N128" s="64"/>
      <c r="O128" s="39" t="e">
        <f t="shared" si="18"/>
        <v>#DIV/0!</v>
      </c>
      <c r="P128" s="37">
        <f t="shared" si="19"/>
        <v>0</v>
      </c>
      <c r="Q128" s="38" t="e">
        <f t="shared" si="20"/>
        <v>#DIV/0!</v>
      </c>
      <c r="R128" s="64"/>
      <c r="S128" s="38" t="e">
        <f t="shared" si="21"/>
        <v>#DIV/0!</v>
      </c>
      <c r="T128" s="64"/>
      <c r="U128" s="39" t="e">
        <f t="shared" si="22"/>
        <v>#DIV/0!</v>
      </c>
      <c r="V128" s="37">
        <f t="shared" si="23"/>
        <v>0</v>
      </c>
      <c r="W128" s="38" t="e">
        <f t="shared" si="24"/>
        <v>#DIV/0!</v>
      </c>
      <c r="X128" s="40" t="e">
        <f t="shared" si="25"/>
        <v>#DIV/0!</v>
      </c>
      <c r="Y128" s="41" t="e">
        <f t="shared" si="26"/>
        <v>#DIV/0!</v>
      </c>
      <c r="Z128" s="61" t="str">
        <f t="shared" si="27"/>
        <v>ок</v>
      </c>
    </row>
    <row r="129" spans="1:26" x14ac:dyDescent="0.25">
      <c r="A129" s="135"/>
      <c r="B129" s="145"/>
      <c r="C129" s="141"/>
      <c r="D129" s="86">
        <v>3</v>
      </c>
      <c r="E129" s="63"/>
      <c r="F129" s="64"/>
      <c r="G129" s="38" t="e">
        <f t="shared" si="14"/>
        <v>#DIV/0!</v>
      </c>
      <c r="H129" s="64"/>
      <c r="I129" s="38" t="e">
        <f t="shared" si="15"/>
        <v>#DIV/0!</v>
      </c>
      <c r="J129" s="64"/>
      <c r="K129" s="38" t="e">
        <f t="shared" si="16"/>
        <v>#DIV/0!</v>
      </c>
      <c r="L129" s="64"/>
      <c r="M129" s="38" t="e">
        <f t="shared" si="17"/>
        <v>#DIV/0!</v>
      </c>
      <c r="N129" s="64"/>
      <c r="O129" s="39" t="e">
        <f t="shared" si="18"/>
        <v>#DIV/0!</v>
      </c>
      <c r="P129" s="37">
        <f t="shared" si="19"/>
        <v>0</v>
      </c>
      <c r="Q129" s="38" t="e">
        <f t="shared" si="20"/>
        <v>#DIV/0!</v>
      </c>
      <c r="R129" s="64"/>
      <c r="S129" s="38" t="e">
        <f t="shared" si="21"/>
        <v>#DIV/0!</v>
      </c>
      <c r="T129" s="64"/>
      <c r="U129" s="39" t="e">
        <f t="shared" si="22"/>
        <v>#DIV/0!</v>
      </c>
      <c r="V129" s="37">
        <f t="shared" si="23"/>
        <v>0</v>
      </c>
      <c r="W129" s="38" t="e">
        <f t="shared" si="24"/>
        <v>#DIV/0!</v>
      </c>
      <c r="X129" s="40" t="e">
        <f t="shared" si="25"/>
        <v>#DIV/0!</v>
      </c>
      <c r="Y129" s="41" t="e">
        <f t="shared" si="26"/>
        <v>#DIV/0!</v>
      </c>
      <c r="Z129" s="61" t="str">
        <f t="shared" si="27"/>
        <v>ок</v>
      </c>
    </row>
    <row r="130" spans="1:26" x14ac:dyDescent="0.25">
      <c r="A130" s="135"/>
      <c r="B130" s="145"/>
      <c r="C130" s="141"/>
      <c r="D130" s="86">
        <v>4</v>
      </c>
      <c r="E130" s="63"/>
      <c r="F130" s="64"/>
      <c r="G130" s="38" t="e">
        <f t="shared" si="14"/>
        <v>#DIV/0!</v>
      </c>
      <c r="H130" s="64"/>
      <c r="I130" s="38" t="e">
        <f t="shared" si="15"/>
        <v>#DIV/0!</v>
      </c>
      <c r="J130" s="64"/>
      <c r="K130" s="38" t="e">
        <f t="shared" si="16"/>
        <v>#DIV/0!</v>
      </c>
      <c r="L130" s="64"/>
      <c r="M130" s="38" t="e">
        <f t="shared" si="17"/>
        <v>#DIV/0!</v>
      </c>
      <c r="N130" s="64"/>
      <c r="O130" s="39" t="e">
        <f t="shared" si="18"/>
        <v>#DIV/0!</v>
      </c>
      <c r="P130" s="37">
        <f t="shared" si="19"/>
        <v>0</v>
      </c>
      <c r="Q130" s="38" t="e">
        <f t="shared" si="20"/>
        <v>#DIV/0!</v>
      </c>
      <c r="R130" s="64"/>
      <c r="S130" s="38" t="e">
        <f t="shared" si="21"/>
        <v>#DIV/0!</v>
      </c>
      <c r="T130" s="64"/>
      <c r="U130" s="39" t="e">
        <f t="shared" si="22"/>
        <v>#DIV/0!</v>
      </c>
      <c r="V130" s="37">
        <f t="shared" si="23"/>
        <v>0</v>
      </c>
      <c r="W130" s="38" t="e">
        <f t="shared" si="24"/>
        <v>#DIV/0!</v>
      </c>
      <c r="X130" s="40" t="e">
        <f t="shared" si="25"/>
        <v>#DIV/0!</v>
      </c>
      <c r="Y130" s="41" t="e">
        <f t="shared" si="26"/>
        <v>#DIV/0!</v>
      </c>
      <c r="Z130" s="61" t="str">
        <f t="shared" si="27"/>
        <v>ок</v>
      </c>
    </row>
    <row r="131" spans="1:26" x14ac:dyDescent="0.25">
      <c r="A131" s="148"/>
      <c r="B131" s="150"/>
      <c r="C131" s="142"/>
      <c r="D131" s="98">
        <v>5</v>
      </c>
      <c r="E131" s="65"/>
      <c r="F131" s="64"/>
      <c r="G131" s="38" t="e">
        <f t="shared" si="14"/>
        <v>#DIV/0!</v>
      </c>
      <c r="H131" s="64"/>
      <c r="I131" s="38" t="e">
        <f t="shared" si="15"/>
        <v>#DIV/0!</v>
      </c>
      <c r="J131" s="64"/>
      <c r="K131" s="38" t="e">
        <f t="shared" si="16"/>
        <v>#DIV/0!</v>
      </c>
      <c r="L131" s="64"/>
      <c r="M131" s="38" t="e">
        <f t="shared" si="17"/>
        <v>#DIV/0!</v>
      </c>
      <c r="N131" s="64"/>
      <c r="O131" s="39" t="e">
        <f t="shared" si="18"/>
        <v>#DIV/0!</v>
      </c>
      <c r="P131" s="37">
        <f t="shared" si="19"/>
        <v>0</v>
      </c>
      <c r="Q131" s="38" t="e">
        <f t="shared" si="20"/>
        <v>#DIV/0!</v>
      </c>
      <c r="R131" s="64"/>
      <c r="S131" s="38" t="e">
        <f t="shared" si="21"/>
        <v>#DIV/0!</v>
      </c>
      <c r="T131" s="64"/>
      <c r="U131" s="39" t="e">
        <f t="shared" si="22"/>
        <v>#DIV/0!</v>
      </c>
      <c r="V131" s="37">
        <f t="shared" si="23"/>
        <v>0</v>
      </c>
      <c r="W131" s="38" t="e">
        <f t="shared" si="24"/>
        <v>#DIV/0!</v>
      </c>
      <c r="X131" s="40" t="e">
        <f t="shared" si="25"/>
        <v>#DIV/0!</v>
      </c>
      <c r="Y131" s="41" t="e">
        <f t="shared" si="26"/>
        <v>#DIV/0!</v>
      </c>
      <c r="Z131" s="61" t="str">
        <f t="shared" si="27"/>
        <v>ок</v>
      </c>
    </row>
    <row r="132" spans="1:26" x14ac:dyDescent="0.25">
      <c r="A132" s="136"/>
      <c r="B132" s="146"/>
      <c r="C132" s="143"/>
      <c r="D132" s="83">
        <v>6</v>
      </c>
      <c r="E132" s="67"/>
      <c r="F132" s="68"/>
      <c r="G132" s="69" t="e">
        <f t="shared" si="14"/>
        <v>#DIV/0!</v>
      </c>
      <c r="H132" s="68"/>
      <c r="I132" s="69" t="e">
        <f t="shared" si="15"/>
        <v>#DIV/0!</v>
      </c>
      <c r="J132" s="68"/>
      <c r="K132" s="69" t="e">
        <f t="shared" si="16"/>
        <v>#DIV/0!</v>
      </c>
      <c r="L132" s="68"/>
      <c r="M132" s="69" t="e">
        <f t="shared" si="17"/>
        <v>#DIV/0!</v>
      </c>
      <c r="N132" s="68"/>
      <c r="O132" s="70" t="e">
        <f t="shared" si="18"/>
        <v>#DIV/0!</v>
      </c>
      <c r="P132" s="71">
        <f t="shared" si="19"/>
        <v>0</v>
      </c>
      <c r="Q132" s="69" t="e">
        <f t="shared" si="20"/>
        <v>#DIV/0!</v>
      </c>
      <c r="R132" s="68"/>
      <c r="S132" s="69" t="e">
        <f t="shared" si="21"/>
        <v>#DIV/0!</v>
      </c>
      <c r="T132" s="68"/>
      <c r="U132" s="70" t="e">
        <f t="shared" si="22"/>
        <v>#DIV/0!</v>
      </c>
      <c r="V132" s="71">
        <f t="shared" si="23"/>
        <v>0</v>
      </c>
      <c r="W132" s="69" t="e">
        <f t="shared" si="24"/>
        <v>#DIV/0!</v>
      </c>
      <c r="X132" s="72" t="e">
        <f t="shared" si="25"/>
        <v>#DIV/0!</v>
      </c>
      <c r="Y132" s="73" t="e">
        <f t="shared" si="26"/>
        <v>#DIV/0!</v>
      </c>
      <c r="Z132" s="61" t="str">
        <f t="shared" si="27"/>
        <v>ок</v>
      </c>
    </row>
    <row r="133" spans="1:26" x14ac:dyDescent="0.25">
      <c r="A133" s="134">
        <v>46</v>
      </c>
      <c r="B133" s="144" t="s">
        <v>110</v>
      </c>
      <c r="C133" s="140" t="s">
        <v>111</v>
      </c>
      <c r="D133" s="82">
        <v>1</v>
      </c>
      <c r="E133" s="54"/>
      <c r="F133" s="55"/>
      <c r="G133" s="56" t="e">
        <f t="shared" si="14"/>
        <v>#DIV/0!</v>
      </c>
      <c r="H133" s="55"/>
      <c r="I133" s="56" t="e">
        <f t="shared" si="15"/>
        <v>#DIV/0!</v>
      </c>
      <c r="J133" s="55"/>
      <c r="K133" s="56" t="e">
        <f t="shared" si="16"/>
        <v>#DIV/0!</v>
      </c>
      <c r="L133" s="55"/>
      <c r="M133" s="56" t="e">
        <f t="shared" si="17"/>
        <v>#DIV/0!</v>
      </c>
      <c r="N133" s="55"/>
      <c r="O133" s="57" t="e">
        <f t="shared" si="18"/>
        <v>#DIV/0!</v>
      </c>
      <c r="P133" s="25">
        <f t="shared" si="19"/>
        <v>0</v>
      </c>
      <c r="Q133" s="26" t="e">
        <f t="shared" si="20"/>
        <v>#DIV/0!</v>
      </c>
      <c r="R133" s="55"/>
      <c r="S133" s="56" t="e">
        <f t="shared" si="21"/>
        <v>#DIV/0!</v>
      </c>
      <c r="T133" s="55"/>
      <c r="U133" s="57" t="e">
        <f t="shared" si="22"/>
        <v>#DIV/0!</v>
      </c>
      <c r="V133" s="25">
        <f t="shared" si="23"/>
        <v>0</v>
      </c>
      <c r="W133" s="26" t="e">
        <f t="shared" si="24"/>
        <v>#DIV/0!</v>
      </c>
      <c r="X133" s="59" t="e">
        <f t="shared" si="25"/>
        <v>#DIV/0!</v>
      </c>
      <c r="Y133" s="60" t="e">
        <f t="shared" si="26"/>
        <v>#DIV/0!</v>
      </c>
      <c r="Z133" s="61" t="str">
        <f t="shared" si="27"/>
        <v>ок</v>
      </c>
    </row>
    <row r="134" spans="1:26" x14ac:dyDescent="0.25">
      <c r="A134" s="135"/>
      <c r="B134" s="145"/>
      <c r="C134" s="141"/>
      <c r="D134" s="86">
        <v>2</v>
      </c>
      <c r="E134" s="63"/>
      <c r="F134" s="64"/>
      <c r="G134" s="38" t="e">
        <f t="shared" si="14"/>
        <v>#DIV/0!</v>
      </c>
      <c r="H134" s="64"/>
      <c r="I134" s="38" t="e">
        <f t="shared" si="15"/>
        <v>#DIV/0!</v>
      </c>
      <c r="J134" s="64"/>
      <c r="K134" s="38" t="e">
        <f t="shared" si="16"/>
        <v>#DIV/0!</v>
      </c>
      <c r="L134" s="64"/>
      <c r="M134" s="38" t="e">
        <f t="shared" si="17"/>
        <v>#DIV/0!</v>
      </c>
      <c r="N134" s="64"/>
      <c r="O134" s="39" t="e">
        <f t="shared" si="18"/>
        <v>#DIV/0!</v>
      </c>
      <c r="P134" s="37">
        <f t="shared" si="19"/>
        <v>0</v>
      </c>
      <c r="Q134" s="38" t="e">
        <f t="shared" si="20"/>
        <v>#DIV/0!</v>
      </c>
      <c r="R134" s="64"/>
      <c r="S134" s="38" t="e">
        <f t="shared" si="21"/>
        <v>#DIV/0!</v>
      </c>
      <c r="T134" s="64"/>
      <c r="U134" s="39" t="e">
        <f t="shared" si="22"/>
        <v>#DIV/0!</v>
      </c>
      <c r="V134" s="37">
        <f t="shared" si="23"/>
        <v>0</v>
      </c>
      <c r="W134" s="38" t="e">
        <f t="shared" si="24"/>
        <v>#DIV/0!</v>
      </c>
      <c r="X134" s="40" t="e">
        <f t="shared" si="25"/>
        <v>#DIV/0!</v>
      </c>
      <c r="Y134" s="41" t="e">
        <f t="shared" si="26"/>
        <v>#DIV/0!</v>
      </c>
      <c r="Z134" s="61" t="str">
        <f t="shared" si="27"/>
        <v>ок</v>
      </c>
    </row>
    <row r="135" spans="1:26" x14ac:dyDescent="0.25">
      <c r="A135" s="135"/>
      <c r="B135" s="145"/>
      <c r="C135" s="141"/>
      <c r="D135" s="86">
        <v>3</v>
      </c>
      <c r="E135" s="63"/>
      <c r="F135" s="64"/>
      <c r="G135" s="38" t="e">
        <f t="shared" si="14"/>
        <v>#DIV/0!</v>
      </c>
      <c r="H135" s="64"/>
      <c r="I135" s="38" t="e">
        <f t="shared" si="15"/>
        <v>#DIV/0!</v>
      </c>
      <c r="J135" s="64"/>
      <c r="K135" s="38" t="e">
        <f t="shared" si="16"/>
        <v>#DIV/0!</v>
      </c>
      <c r="L135" s="64"/>
      <c r="M135" s="38" t="e">
        <f t="shared" si="17"/>
        <v>#DIV/0!</v>
      </c>
      <c r="N135" s="64"/>
      <c r="O135" s="39" t="e">
        <f t="shared" si="18"/>
        <v>#DIV/0!</v>
      </c>
      <c r="P135" s="37">
        <f t="shared" si="19"/>
        <v>0</v>
      </c>
      <c r="Q135" s="38" t="e">
        <f t="shared" si="20"/>
        <v>#DIV/0!</v>
      </c>
      <c r="R135" s="64"/>
      <c r="S135" s="38" t="e">
        <f t="shared" si="21"/>
        <v>#DIV/0!</v>
      </c>
      <c r="T135" s="64"/>
      <c r="U135" s="39" t="e">
        <f t="shared" si="22"/>
        <v>#DIV/0!</v>
      </c>
      <c r="V135" s="37">
        <f t="shared" si="23"/>
        <v>0</v>
      </c>
      <c r="W135" s="38" t="e">
        <f t="shared" si="24"/>
        <v>#DIV/0!</v>
      </c>
      <c r="X135" s="40" t="e">
        <f t="shared" si="25"/>
        <v>#DIV/0!</v>
      </c>
      <c r="Y135" s="41" t="e">
        <f t="shared" si="26"/>
        <v>#DIV/0!</v>
      </c>
      <c r="Z135" s="61" t="str">
        <f t="shared" si="27"/>
        <v>ок</v>
      </c>
    </row>
    <row r="136" spans="1:26" x14ac:dyDescent="0.25">
      <c r="A136" s="135"/>
      <c r="B136" s="145"/>
      <c r="C136" s="141"/>
      <c r="D136" s="86">
        <v>4</v>
      </c>
      <c r="E136" s="63"/>
      <c r="F136" s="64"/>
      <c r="G136" s="38" t="e">
        <f t="shared" si="14"/>
        <v>#DIV/0!</v>
      </c>
      <c r="H136" s="64"/>
      <c r="I136" s="38" t="e">
        <f t="shared" si="15"/>
        <v>#DIV/0!</v>
      </c>
      <c r="J136" s="64"/>
      <c r="K136" s="38" t="e">
        <f t="shared" si="16"/>
        <v>#DIV/0!</v>
      </c>
      <c r="L136" s="64"/>
      <c r="M136" s="38" t="e">
        <f t="shared" si="17"/>
        <v>#DIV/0!</v>
      </c>
      <c r="N136" s="64"/>
      <c r="O136" s="39" t="e">
        <f t="shared" si="18"/>
        <v>#DIV/0!</v>
      </c>
      <c r="P136" s="37">
        <f t="shared" si="19"/>
        <v>0</v>
      </c>
      <c r="Q136" s="38" t="e">
        <f t="shared" si="20"/>
        <v>#DIV/0!</v>
      </c>
      <c r="R136" s="64"/>
      <c r="S136" s="38" t="e">
        <f t="shared" si="21"/>
        <v>#DIV/0!</v>
      </c>
      <c r="T136" s="64"/>
      <c r="U136" s="39" t="e">
        <f t="shared" si="22"/>
        <v>#DIV/0!</v>
      </c>
      <c r="V136" s="37">
        <f t="shared" si="23"/>
        <v>0</v>
      </c>
      <c r="W136" s="38" t="e">
        <f t="shared" si="24"/>
        <v>#DIV/0!</v>
      </c>
      <c r="X136" s="40" t="e">
        <f t="shared" si="25"/>
        <v>#DIV/0!</v>
      </c>
      <c r="Y136" s="41" t="e">
        <f t="shared" si="26"/>
        <v>#DIV/0!</v>
      </c>
      <c r="Z136" s="61" t="str">
        <f t="shared" si="27"/>
        <v>ок</v>
      </c>
    </row>
    <row r="137" spans="1:26" x14ac:dyDescent="0.25">
      <c r="A137" s="148"/>
      <c r="B137" s="150"/>
      <c r="C137" s="142"/>
      <c r="D137" s="98">
        <v>5</v>
      </c>
      <c r="E137" s="65"/>
      <c r="F137" s="64"/>
      <c r="G137" s="38" t="e">
        <f t="shared" si="14"/>
        <v>#DIV/0!</v>
      </c>
      <c r="H137" s="64"/>
      <c r="I137" s="38" t="e">
        <f t="shared" si="15"/>
        <v>#DIV/0!</v>
      </c>
      <c r="J137" s="64"/>
      <c r="K137" s="38" t="e">
        <f t="shared" si="16"/>
        <v>#DIV/0!</v>
      </c>
      <c r="L137" s="64"/>
      <c r="M137" s="38" t="e">
        <f t="shared" si="17"/>
        <v>#DIV/0!</v>
      </c>
      <c r="N137" s="64"/>
      <c r="O137" s="39" t="e">
        <f t="shared" si="18"/>
        <v>#DIV/0!</v>
      </c>
      <c r="P137" s="37">
        <f t="shared" si="19"/>
        <v>0</v>
      </c>
      <c r="Q137" s="38" t="e">
        <f t="shared" si="20"/>
        <v>#DIV/0!</v>
      </c>
      <c r="R137" s="64"/>
      <c r="S137" s="38" t="e">
        <f t="shared" si="21"/>
        <v>#DIV/0!</v>
      </c>
      <c r="T137" s="64"/>
      <c r="U137" s="39" t="e">
        <f t="shared" si="22"/>
        <v>#DIV/0!</v>
      </c>
      <c r="V137" s="37">
        <f t="shared" si="23"/>
        <v>0</v>
      </c>
      <c r="W137" s="38" t="e">
        <f t="shared" si="24"/>
        <v>#DIV/0!</v>
      </c>
      <c r="X137" s="40" t="e">
        <f t="shared" si="25"/>
        <v>#DIV/0!</v>
      </c>
      <c r="Y137" s="41" t="e">
        <f t="shared" si="26"/>
        <v>#DIV/0!</v>
      </c>
      <c r="Z137" s="61" t="str">
        <f t="shared" si="27"/>
        <v>ок</v>
      </c>
    </row>
    <row r="138" spans="1:26" x14ac:dyDescent="0.25">
      <c r="A138" s="136"/>
      <c r="B138" s="146"/>
      <c r="C138" s="143"/>
      <c r="D138" s="83">
        <v>6</v>
      </c>
      <c r="E138" s="67"/>
      <c r="F138" s="68"/>
      <c r="G138" s="69" t="e">
        <f t="shared" si="14"/>
        <v>#DIV/0!</v>
      </c>
      <c r="H138" s="68"/>
      <c r="I138" s="69" t="e">
        <f t="shared" si="15"/>
        <v>#DIV/0!</v>
      </c>
      <c r="J138" s="68"/>
      <c r="K138" s="69" t="e">
        <f t="shared" si="16"/>
        <v>#DIV/0!</v>
      </c>
      <c r="L138" s="68"/>
      <c r="M138" s="69" t="e">
        <f t="shared" si="17"/>
        <v>#DIV/0!</v>
      </c>
      <c r="N138" s="68"/>
      <c r="O138" s="70" t="e">
        <f t="shared" si="18"/>
        <v>#DIV/0!</v>
      </c>
      <c r="P138" s="71">
        <f t="shared" si="19"/>
        <v>0</v>
      </c>
      <c r="Q138" s="69" t="e">
        <f t="shared" si="20"/>
        <v>#DIV/0!</v>
      </c>
      <c r="R138" s="68"/>
      <c r="S138" s="69" t="e">
        <f t="shared" si="21"/>
        <v>#DIV/0!</v>
      </c>
      <c r="T138" s="68"/>
      <c r="U138" s="70" t="e">
        <f t="shared" si="22"/>
        <v>#DIV/0!</v>
      </c>
      <c r="V138" s="99">
        <f t="shared" si="23"/>
        <v>0</v>
      </c>
      <c r="W138" s="100" t="e">
        <f t="shared" si="24"/>
        <v>#DIV/0!</v>
      </c>
      <c r="X138" s="72" t="e">
        <f t="shared" si="25"/>
        <v>#DIV/0!</v>
      </c>
      <c r="Y138" s="73" t="e">
        <f t="shared" si="26"/>
        <v>#DIV/0!</v>
      </c>
      <c r="Z138" s="61" t="str">
        <f t="shared" si="27"/>
        <v>ок</v>
      </c>
    </row>
    <row r="139" spans="1:26" x14ac:dyDescent="0.25">
      <c r="B139" s="2"/>
      <c r="D139" s="2"/>
    </row>
    <row r="140" spans="1:26" x14ac:dyDescent="0.25">
      <c r="C140" s="87"/>
      <c r="D140" s="2"/>
    </row>
    <row r="141" spans="1:26" x14ac:dyDescent="0.25">
      <c r="C141" s="87"/>
      <c r="D141" s="2"/>
    </row>
    <row r="142" spans="1:26" x14ac:dyDescent="0.25">
      <c r="C142" s="87"/>
      <c r="D142" s="2"/>
    </row>
    <row r="143" spans="1:26" x14ac:dyDescent="0.25">
      <c r="C143" s="87"/>
      <c r="D143" s="2"/>
    </row>
    <row r="144" spans="1:26" x14ac:dyDescent="0.25">
      <c r="C144" s="87"/>
      <c r="D144" s="87"/>
    </row>
    <row r="145" spans="1:23" x14ac:dyDescent="0.25">
      <c r="C145" s="87"/>
      <c r="D145" s="87"/>
    </row>
    <row r="146" spans="1:23" x14ac:dyDescent="0.25">
      <c r="C146" s="87"/>
      <c r="D146" s="87"/>
    </row>
    <row r="147" spans="1:23" x14ac:dyDescent="0.25">
      <c r="C147" s="87"/>
      <c r="D147" s="87"/>
    </row>
    <row r="148" spans="1:23" x14ac:dyDescent="0.25">
      <c r="C148" s="87"/>
      <c r="D148" s="87"/>
    </row>
    <row r="149" spans="1:23" x14ac:dyDescent="0.25">
      <c r="C149" s="87"/>
      <c r="D149" s="87"/>
    </row>
    <row r="150" spans="1:23" x14ac:dyDescent="0.25">
      <c r="C150" s="87"/>
      <c r="D150" s="87"/>
    </row>
    <row r="151" spans="1:23" x14ac:dyDescent="0.25">
      <c r="C151" s="87"/>
      <c r="D151" s="87"/>
    </row>
    <row r="154" spans="1:23" x14ac:dyDescent="0.25">
      <c r="B154" s="88"/>
    </row>
    <row r="155" spans="1:23" x14ac:dyDescent="0.25">
      <c r="B155" s="88"/>
    </row>
    <row r="156" spans="1:23" x14ac:dyDescent="0.25">
      <c r="B156" s="88"/>
    </row>
    <row r="157" spans="1:23" x14ac:dyDescent="0.25">
      <c r="B157" s="88"/>
    </row>
    <row r="158" spans="1:23" x14ac:dyDescent="0.25">
      <c r="B158" s="88"/>
    </row>
    <row r="159" spans="1:23" s="4" customFormat="1" x14ac:dyDescent="0.25">
      <c r="A159" s="2"/>
      <c r="B159" s="8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s="4" customFormat="1" x14ac:dyDescent="0.25">
      <c r="A160" s="2"/>
      <c r="B160" s="8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s="4" customFormat="1" x14ac:dyDescent="0.25">
      <c r="A161" s="2"/>
      <c r="B161" s="8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s="4" customFormat="1" x14ac:dyDescent="0.25">
      <c r="A162" s="2"/>
      <c r="B162" s="8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s="4" customFormat="1" x14ac:dyDescent="0.25">
      <c r="A163" s="2"/>
      <c r="B163" s="8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s="4" customFormat="1" x14ac:dyDescent="0.25">
      <c r="A164" s="2"/>
      <c r="B164" s="8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s="4" customFormat="1" x14ac:dyDescent="0.25">
      <c r="A165" s="2"/>
      <c r="B165" s="8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s="4" customFormat="1" x14ac:dyDescent="0.25">
      <c r="A166" s="2"/>
      <c r="B166" s="8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s="4" customFormat="1" x14ac:dyDescent="0.25">
      <c r="A167" s="2"/>
      <c r="B167" s="88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s="4" customFormat="1" x14ac:dyDescent="0.25">
      <c r="A168" s="2"/>
      <c r="B168" s="88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s="4" customFormat="1" x14ac:dyDescent="0.25">
      <c r="A169" s="2"/>
      <c r="B169" s="88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s="4" customFormat="1" x14ac:dyDescent="0.25">
      <c r="A170" s="2"/>
      <c r="B170" s="88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s="4" customFormat="1" x14ac:dyDescent="0.25">
      <c r="A171" s="2"/>
      <c r="B171" s="88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s="4" customFormat="1" x14ac:dyDescent="0.25">
      <c r="A172" s="2"/>
      <c r="B172" s="88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s="4" customFormat="1" x14ac:dyDescent="0.25">
      <c r="A173" s="2"/>
      <c r="B173" s="88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s="4" customFormat="1" x14ac:dyDescent="0.25">
      <c r="A174" s="2"/>
      <c r="B174" s="88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s="4" customFormat="1" x14ac:dyDescent="0.25">
      <c r="A175" s="2"/>
      <c r="B175" s="8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s="4" customFormat="1" x14ac:dyDescent="0.25">
      <c r="A176" s="2"/>
      <c r="B176" s="88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s="4" customFormat="1" x14ac:dyDescent="0.25">
      <c r="A177" s="2"/>
      <c r="B177" s="88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s="4" customFormat="1" x14ac:dyDescent="0.25">
      <c r="A178" s="2"/>
      <c r="B178" s="88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s="4" customFormat="1" x14ac:dyDescent="0.25">
      <c r="A179" s="2"/>
      <c r="B179" s="88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s="4" customFormat="1" x14ac:dyDescent="0.25">
      <c r="A180" s="2"/>
      <c r="B180" s="88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s="4" customFormat="1" x14ac:dyDescent="0.25">
      <c r="A181" s="2"/>
      <c r="B181" s="8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s="4" customFormat="1" x14ac:dyDescent="0.25">
      <c r="A182" s="2"/>
      <c r="B182" s="8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s="4" customFormat="1" x14ac:dyDescent="0.25">
      <c r="A183" s="2"/>
      <c r="B183" s="8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s="4" customFormat="1" x14ac:dyDescent="0.25">
      <c r="A184" s="2"/>
      <c r="B184" s="8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s="4" customFormat="1" x14ac:dyDescent="0.25">
      <c r="A185" s="2"/>
      <c r="B185" s="88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s="4" customFormat="1" x14ac:dyDescent="0.25">
      <c r="A186" s="2"/>
      <c r="B186" s="8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s="4" customFormat="1" x14ac:dyDescent="0.25">
      <c r="A187" s="2"/>
      <c r="B187" s="88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s="4" customFormat="1" x14ac:dyDescent="0.25">
      <c r="A188" s="2"/>
      <c r="B188" s="8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s="4" customFormat="1" x14ac:dyDescent="0.25">
      <c r="A189" s="2"/>
      <c r="B189" s="88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s="4" customFormat="1" x14ac:dyDescent="0.25">
      <c r="A190" s="2"/>
      <c r="B190" s="8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s="4" customFormat="1" x14ac:dyDescent="0.25">
      <c r="A191" s="2"/>
      <c r="B191" s="8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s="4" customFormat="1" x14ac:dyDescent="0.25">
      <c r="A192" s="2"/>
      <c r="B192" s="8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s="4" customFormat="1" x14ac:dyDescent="0.25">
      <c r="A193" s="2"/>
      <c r="B193" s="8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s="4" customFormat="1" x14ac:dyDescent="0.25">
      <c r="A194" s="2"/>
      <c r="B194" s="8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s="4" customFormat="1" x14ac:dyDescent="0.25">
      <c r="A195" s="2"/>
      <c r="B195" s="88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s="4" customFormat="1" x14ac:dyDescent="0.25">
      <c r="A196" s="2"/>
      <c r="B196" s="88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s="4" customFormat="1" x14ac:dyDescent="0.25">
      <c r="A197" s="2"/>
      <c r="B197" s="88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s="4" customFormat="1" x14ac:dyDescent="0.25">
      <c r="A198" s="2"/>
      <c r="B198" s="88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s="4" customFormat="1" x14ac:dyDescent="0.25">
      <c r="A199" s="2"/>
      <c r="B199" s="8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s="4" customFormat="1" x14ac:dyDescent="0.25">
      <c r="A200" s="2"/>
      <c r="B200" s="8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sheetProtection algorithmName="SHA-512" hashValue="1TJSgX6TpftWokQY2ZAnr8jJ73RyPtG4GXXckPCK644XyPBFv1l13iZarxwoatvvlpGgmn1a4M1reVW8J+DVfA==" saltValue="HCAvxsaN1jsPJELXA+gtiw==" spinCount="100000" sheet="1" objects="1" scenarios="1"/>
  <mergeCells count="86">
    <mergeCell ref="A133:A138"/>
    <mergeCell ref="B133:B138"/>
    <mergeCell ref="C133:C138"/>
    <mergeCell ref="A121:A126"/>
    <mergeCell ref="B121:B126"/>
    <mergeCell ref="C121:C126"/>
    <mergeCell ref="A127:A132"/>
    <mergeCell ref="B127:B132"/>
    <mergeCell ref="C127:C132"/>
    <mergeCell ref="A109:A114"/>
    <mergeCell ref="B109:B114"/>
    <mergeCell ref="C109:C114"/>
    <mergeCell ref="A115:A120"/>
    <mergeCell ref="B115:B120"/>
    <mergeCell ref="C115:C120"/>
    <mergeCell ref="A104:A106"/>
    <mergeCell ref="B104:B106"/>
    <mergeCell ref="C104:C106"/>
    <mergeCell ref="A107:A108"/>
    <mergeCell ref="B107:B108"/>
    <mergeCell ref="C107:C108"/>
    <mergeCell ref="A98:A100"/>
    <mergeCell ref="B98:B100"/>
    <mergeCell ref="C98:C100"/>
    <mergeCell ref="A101:A103"/>
    <mergeCell ref="B101:B103"/>
    <mergeCell ref="C101:C103"/>
    <mergeCell ref="A94:A95"/>
    <mergeCell ref="B94:B95"/>
    <mergeCell ref="C94:C95"/>
    <mergeCell ref="A96:A97"/>
    <mergeCell ref="B96:B97"/>
    <mergeCell ref="C96:C97"/>
    <mergeCell ref="A90:A91"/>
    <mergeCell ref="B90:B91"/>
    <mergeCell ref="C90:C91"/>
    <mergeCell ref="A92:A93"/>
    <mergeCell ref="B92:B93"/>
    <mergeCell ref="C92:C93"/>
    <mergeCell ref="A83:A87"/>
    <mergeCell ref="B83:B87"/>
    <mergeCell ref="C83:C87"/>
    <mergeCell ref="A88:A89"/>
    <mergeCell ref="B88:B89"/>
    <mergeCell ref="C88:C89"/>
    <mergeCell ref="A73:A77"/>
    <mergeCell ref="B73:B77"/>
    <mergeCell ref="C73:C77"/>
    <mergeCell ref="A78:A82"/>
    <mergeCell ref="B78:B82"/>
    <mergeCell ref="C78:C82"/>
    <mergeCell ref="A65:A68"/>
    <mergeCell ref="B65:B68"/>
    <mergeCell ref="C65:C68"/>
    <mergeCell ref="A69:A72"/>
    <mergeCell ref="B69:B72"/>
    <mergeCell ref="C69:C72"/>
    <mergeCell ref="A57:A60"/>
    <mergeCell ref="B57:B60"/>
    <mergeCell ref="C57:C60"/>
    <mergeCell ref="A61:A64"/>
    <mergeCell ref="B61:B64"/>
    <mergeCell ref="C61:C64"/>
    <mergeCell ref="A49:A52"/>
    <mergeCell ref="B49:B52"/>
    <mergeCell ref="C49:C52"/>
    <mergeCell ref="A53:A56"/>
    <mergeCell ref="B53:B56"/>
    <mergeCell ref="C53:C56"/>
    <mergeCell ref="A40:A43"/>
    <mergeCell ref="B40:B43"/>
    <mergeCell ref="C40:C43"/>
    <mergeCell ref="A44:A48"/>
    <mergeCell ref="B44:B48"/>
    <mergeCell ref="C44:C48"/>
    <mergeCell ref="A32:A35"/>
    <mergeCell ref="B32:B35"/>
    <mergeCell ref="C32:C35"/>
    <mergeCell ref="A36:A39"/>
    <mergeCell ref="B36:B39"/>
    <mergeCell ref="C36:C39"/>
    <mergeCell ref="A2:Y2"/>
    <mergeCell ref="A3:Y3"/>
    <mergeCell ref="A28:A31"/>
    <mergeCell ref="B28:B31"/>
    <mergeCell ref="C28:C31"/>
  </mergeCells>
  <pageMargins left="0.70866141732283472" right="0.70866141732283472" top="0.74803149606299213" bottom="0.74803149606299213" header="0.31496062992125984" footer="0.31496062992125984"/>
  <pageSetup paperSize="9" scale="37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ОФО</vt:lpstr>
      <vt:lpstr>ОЗФО</vt:lpstr>
      <vt:lpstr>ЗФО</vt:lpstr>
      <vt:lpstr>ОЗФО!Область_печати</vt:lpstr>
      <vt:lpstr>ОФО!Область_печати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Оберт Юлия Юрьевна</dc:creator>
  <cp:lastModifiedBy>Оберт Юлия Юрьевна</cp:lastModifiedBy>
  <cp:revision>11</cp:revision>
  <dcterms:created xsi:type="dcterms:W3CDTF">2023-02-07T06:35:41Z</dcterms:created>
  <dcterms:modified xsi:type="dcterms:W3CDTF">2023-03-20T12:36:09Z</dcterms:modified>
</cp:coreProperties>
</file>