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rt.SGUPS\Documents\3. НОКО\2. Внутренняя НОКО\1. СамГУПС\! 03. Экспертиза проведения занятий\"/>
    </mc:Choice>
  </mc:AlternateContent>
  <bookViews>
    <workbookView xWindow="0" yWindow="0" windowWidth="28800" windowHeight="12435" tabRatio="787" firstSheet="8" activeTab="1"/>
  </bookViews>
  <sheets>
    <sheet name="каф.ВМ" sheetId="2" r:id="rId1"/>
    <sheet name="каф.Лингвистика" sheetId="3" r:id="rId2"/>
    <sheet name="каф.ФВС" sheetId="5" r:id="rId3"/>
    <sheet name="каф.Теология" sheetId="6" r:id="rId4"/>
    <sheet name="каф.ФИН" sheetId="7" r:id="rId5"/>
    <sheet name="каф.БЖДиЭ" sheetId="8" r:id="rId6"/>
    <sheet name="каф.ТГКРСУ" sheetId="9" r:id="rId7"/>
    <sheet name="каф.УЭР" sheetId="10" r:id="rId8"/>
    <sheet name="каф.УП" sheetId="11" r:id="rId9"/>
    <sheet name="каф.ЭЛТ" sheetId="12" r:id="rId10"/>
    <sheet name="каф.В" sheetId="13" r:id="rId11"/>
    <sheet name="каф.ТПС" sheetId="14" r:id="rId12"/>
    <sheet name="каф.НТТС" sheetId="15" r:id="rId13"/>
    <sheet name="каф.ЖДПС" sheetId="16" r:id="rId14"/>
    <sheet name="каф.АТС" sheetId="17" r:id="rId15"/>
    <sheet name="каф.ЭСЖТ" sheetId="18" r:id="rId16"/>
    <sheet name="каф.ЦТ" sheetId="19" r:id="rId17"/>
    <sheet name="каф.ЕН" sheetId="20" r:id="rId18"/>
    <sheet name="каф.Эл-ка" sheetId="21" r:id="rId19"/>
    <sheet name="СПО (ОПУ)" sheetId="22" r:id="rId20"/>
    <sheet name="СПО (ТЭ ПСЖД)" sheetId="23" r:id="rId21"/>
    <sheet name="СПО (АТ)" sheetId="24" r:id="rId22"/>
    <sheet name="СПО (СЖД)" sheetId="25" r:id="rId23"/>
    <sheet name="Лист10" sheetId="26" r:id="rId24"/>
    <sheet name="Лист4" sheetId="4" r:id="rId25"/>
  </sheets>
  <definedNames>
    <definedName name="_ftn1" localSheetId="14">каф.АТС!$A$12</definedName>
    <definedName name="_ftn1" localSheetId="5">каф.БЖДиЭ!$A$12</definedName>
    <definedName name="_ftn1" localSheetId="10">каф.В!$A$12</definedName>
    <definedName name="_ftn1" localSheetId="0">каф.ВМ!$A$11</definedName>
    <definedName name="_ftn1" localSheetId="17">каф.ЕН!$A$12</definedName>
    <definedName name="_ftn1" localSheetId="13">каф.ЖДПС!$A$12</definedName>
    <definedName name="_ftn1" localSheetId="1">каф.Лингвистика!$A$12</definedName>
    <definedName name="_ftn1" localSheetId="12">каф.НТТС!$A$12</definedName>
    <definedName name="_ftn1" localSheetId="6">каф.ТГКРСУ!$A$12</definedName>
    <definedName name="_ftn1" localSheetId="3">каф.Теология!$A$12</definedName>
    <definedName name="_ftn1" localSheetId="11">каф.ТПС!$A$12</definedName>
    <definedName name="_ftn1" localSheetId="8">каф.УП!$A$12</definedName>
    <definedName name="_ftn1" localSheetId="7">каф.УЭР!$A$12</definedName>
    <definedName name="_ftn1" localSheetId="2">каф.ФВС!$A$12</definedName>
    <definedName name="_ftn1" localSheetId="4">каф.ФИН!$A$12</definedName>
    <definedName name="_ftn1" localSheetId="16">каф.ЦТ!$A$12</definedName>
    <definedName name="_ftn1" localSheetId="18">'каф.Эл-ка'!$A$12</definedName>
    <definedName name="_ftn1" localSheetId="9">каф.ЭЛТ!$A$12</definedName>
    <definedName name="_ftn1" localSheetId="15">каф.ЭСЖТ!$A$12</definedName>
    <definedName name="_ftn1" localSheetId="21">'СПО (АТ)'!$A$12</definedName>
    <definedName name="_ftn1" localSheetId="19">'СПО (ОПУ)'!$A$12</definedName>
    <definedName name="_ftn1" localSheetId="22">'СПО (СЖД)'!$A$12</definedName>
    <definedName name="_ftn1" localSheetId="20">'СПО (ТЭ ПСЖД)'!$A$12</definedName>
    <definedName name="_ftnref1" localSheetId="14">каф.АТС!#REF!</definedName>
    <definedName name="_ftnref1" localSheetId="5">каф.БЖДиЭ!#REF!</definedName>
    <definedName name="_ftnref1" localSheetId="10">каф.В!#REF!</definedName>
    <definedName name="_ftnref1" localSheetId="0">каф.ВМ!#REF!</definedName>
    <definedName name="_ftnref1" localSheetId="17">каф.ЕН!#REF!</definedName>
    <definedName name="_ftnref1" localSheetId="13">каф.ЖДПС!#REF!</definedName>
    <definedName name="_ftnref1" localSheetId="1">каф.Лингвистика!#REF!</definedName>
    <definedName name="_ftnref1" localSheetId="12">каф.НТТС!#REF!</definedName>
    <definedName name="_ftnref1" localSheetId="6">каф.ТГКРСУ!#REF!</definedName>
    <definedName name="_ftnref1" localSheetId="3">каф.Теология!#REF!</definedName>
    <definedName name="_ftnref1" localSheetId="11">каф.ТПС!#REF!</definedName>
    <definedName name="_ftnref1" localSheetId="8">каф.УП!#REF!</definedName>
    <definedName name="_ftnref1" localSheetId="7">каф.УЭР!#REF!</definedName>
    <definedName name="_ftnref1" localSheetId="2">каф.ФВС!#REF!</definedName>
    <definedName name="_ftnref1" localSheetId="4">каф.ФИН!#REF!</definedName>
    <definedName name="_ftnref1" localSheetId="16">каф.ЦТ!#REF!</definedName>
    <definedName name="_ftnref1" localSheetId="18">'каф.Эл-ка'!#REF!</definedName>
    <definedName name="_ftnref1" localSheetId="9">каф.ЭЛТ!#REF!</definedName>
    <definedName name="_ftnref1" localSheetId="15">каф.ЭСЖТ!#REF!</definedName>
    <definedName name="_ftnref1" localSheetId="21">'СПО (АТ)'!#REF!</definedName>
    <definedName name="_ftnref1" localSheetId="19">'СПО (ОПУ)'!#REF!</definedName>
    <definedName name="_ftnref1" localSheetId="22">'СПО (СЖД)'!#REF!</definedName>
    <definedName name="_ftnref1" localSheetId="20">'СПО (ТЭ ПСЖД)'!#REF!</definedName>
    <definedName name="_xlnm.Print_Area" localSheetId="14">каф.АТС!$A$1:$K$105</definedName>
    <definedName name="_xlnm.Print_Area" localSheetId="5">каф.БЖДиЭ!$A$1:$K$105</definedName>
    <definedName name="_xlnm.Print_Area" localSheetId="10">каф.В!$A$1:$K$105</definedName>
    <definedName name="_xlnm.Print_Area" localSheetId="0">каф.ВМ!$A$1:$F$51</definedName>
    <definedName name="_xlnm.Print_Area" localSheetId="17">каф.ЕН!$A$1:$K$105</definedName>
    <definedName name="_xlnm.Print_Area" localSheetId="13">каф.ЖДПС!$A$1:$K$105</definedName>
    <definedName name="_xlnm.Print_Area" localSheetId="1">каф.Лингвистика!$A$1:$K$92</definedName>
    <definedName name="_xlnm.Print_Area" localSheetId="12">каф.НТТС!$A$1:$K$105</definedName>
    <definedName name="_xlnm.Print_Area" localSheetId="6">каф.ТГКРСУ!$A$1:$K$105</definedName>
    <definedName name="_xlnm.Print_Area" localSheetId="3">каф.Теология!$A$1:$K$105</definedName>
    <definedName name="_xlnm.Print_Area" localSheetId="11">каф.ТПС!$A$1:$K$105</definedName>
    <definedName name="_xlnm.Print_Area" localSheetId="8">каф.УП!$A$1:$K$105</definedName>
    <definedName name="_xlnm.Print_Area" localSheetId="7">каф.УЭР!$A$1:$K$105</definedName>
    <definedName name="_xlnm.Print_Area" localSheetId="2">каф.ФВС!$A$1:$K$83</definedName>
    <definedName name="_xlnm.Print_Area" localSheetId="4">каф.ФИН!$A$1:$K$105</definedName>
    <definedName name="_xlnm.Print_Area" localSheetId="16">каф.ЦТ!$A$1:$K$105</definedName>
    <definedName name="_xlnm.Print_Area" localSheetId="18">'каф.Эл-ка'!$A$1:$K$105</definedName>
    <definedName name="_xlnm.Print_Area" localSheetId="9">каф.ЭЛТ!$A$1:$K$105</definedName>
    <definedName name="_xlnm.Print_Area" localSheetId="15">каф.ЭСЖТ!$A$1:$K$105</definedName>
    <definedName name="_xlnm.Print_Area" localSheetId="21">'СПО (АТ)'!$A$1:$K$105</definedName>
    <definedName name="_xlnm.Print_Area" localSheetId="19">'СПО (ОПУ)'!$A$1:$K$105</definedName>
    <definedName name="_xlnm.Print_Area" localSheetId="22">'СПО (СЖД)'!$A$1:$K$105</definedName>
    <definedName name="_xlnm.Print_Area" localSheetId="20">'СПО (ТЭ ПСЖД)'!$A$1:$K$105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4" l="1"/>
  <c r="D29" i="4"/>
  <c r="D22" i="4"/>
  <c r="D15" i="4"/>
  <c r="B42" i="4"/>
  <c r="B41" i="4"/>
  <c r="B40" i="4"/>
  <c r="B39" i="4"/>
  <c r="B38" i="4"/>
  <c r="B35" i="4"/>
  <c r="B34" i="4"/>
  <c r="B33" i="4"/>
  <c r="B32" i="4"/>
  <c r="B31" i="4"/>
  <c r="B30" i="4"/>
  <c r="B27" i="4"/>
  <c r="B26" i="4"/>
  <c r="B25" i="4"/>
  <c r="B24" i="4"/>
  <c r="B23" i="4"/>
  <c r="B20" i="4"/>
  <c r="B19" i="4"/>
  <c r="B18" i="4"/>
  <c r="B17" i="4"/>
  <c r="B16" i="4"/>
  <c r="B12" i="4"/>
  <c r="B11" i="4"/>
  <c r="B10" i="4"/>
  <c r="B9" i="4"/>
  <c r="B8" i="4"/>
  <c r="J99" i="25"/>
  <c r="E99" i="25"/>
  <c r="D99" i="25"/>
  <c r="C99" i="25"/>
  <c r="B99" i="25"/>
  <c r="J99" i="24"/>
  <c r="E99" i="24"/>
  <c r="D99" i="24"/>
  <c r="C99" i="24"/>
  <c r="B99" i="24"/>
  <c r="F99" i="23"/>
  <c r="J99" i="23"/>
  <c r="E99" i="23"/>
  <c r="D99" i="23"/>
  <c r="C99" i="23"/>
  <c r="B99" i="23"/>
  <c r="E99" i="22"/>
  <c r="D99" i="22"/>
  <c r="J99" i="22"/>
  <c r="C99" i="22"/>
  <c r="B99" i="22"/>
  <c r="J99" i="21"/>
  <c r="C99" i="21"/>
  <c r="B99" i="21"/>
  <c r="F99" i="20"/>
  <c r="E99" i="20"/>
  <c r="J99" i="20"/>
  <c r="D99" i="20"/>
  <c r="C99" i="20"/>
  <c r="B99" i="20"/>
  <c r="D99" i="19"/>
  <c r="J99" i="19"/>
  <c r="C99" i="19"/>
  <c r="B99" i="19"/>
  <c r="B99" i="18"/>
  <c r="C99" i="18"/>
  <c r="J99" i="18"/>
  <c r="K99" i="25" l="1"/>
  <c r="K99" i="24"/>
  <c r="K99" i="23"/>
  <c r="K99" i="22"/>
  <c r="K99" i="21"/>
  <c r="K99" i="20"/>
  <c r="K99" i="19"/>
  <c r="K99" i="18"/>
  <c r="G99" i="17"/>
  <c r="F99" i="17"/>
  <c r="E99" i="17"/>
  <c r="J99" i="17"/>
  <c r="D99" i="17"/>
  <c r="C99" i="17"/>
  <c r="B99" i="17"/>
  <c r="J99" i="16"/>
  <c r="D99" i="16"/>
  <c r="C99" i="16"/>
  <c r="B99" i="16"/>
  <c r="E99" i="15"/>
  <c r="J99" i="15"/>
  <c r="D99" i="15"/>
  <c r="C99" i="15"/>
  <c r="B99" i="15"/>
  <c r="J99" i="14"/>
  <c r="D99" i="14"/>
  <c r="C99" i="14"/>
  <c r="B99" i="14"/>
  <c r="J99" i="13"/>
  <c r="D99" i="13"/>
  <c r="C99" i="13"/>
  <c r="B99" i="13"/>
  <c r="K99" i="17" l="1"/>
  <c r="K99" i="16"/>
  <c r="K99" i="15"/>
  <c r="K99" i="14"/>
  <c r="K99" i="13"/>
  <c r="F99" i="12"/>
  <c r="E99" i="12"/>
  <c r="D99" i="12"/>
  <c r="C99" i="12"/>
  <c r="J99" i="12"/>
  <c r="B99" i="12"/>
  <c r="J99" i="11"/>
  <c r="B99" i="11"/>
  <c r="J99" i="10"/>
  <c r="C99" i="10"/>
  <c r="B99" i="10"/>
  <c r="J99" i="9"/>
  <c r="D99" i="9"/>
  <c r="C99" i="9"/>
  <c r="B99" i="9"/>
  <c r="G99" i="8"/>
  <c r="F99" i="8"/>
  <c r="E99" i="8"/>
  <c r="J99" i="8"/>
  <c r="D99" i="8"/>
  <c r="C99" i="8"/>
  <c r="B99" i="8"/>
  <c r="D99" i="7"/>
  <c r="J99" i="7"/>
  <c r="C99" i="7"/>
  <c r="B99" i="7"/>
  <c r="J99" i="6"/>
  <c r="C99" i="6"/>
  <c r="K99" i="6" s="1"/>
  <c r="B99" i="6"/>
  <c r="J77" i="5"/>
  <c r="I77" i="5"/>
  <c r="H77" i="5"/>
  <c r="G77" i="5"/>
  <c r="F77" i="5"/>
  <c r="E77" i="5"/>
  <c r="D77" i="5"/>
  <c r="C77" i="5"/>
  <c r="B77" i="5"/>
  <c r="B86" i="3"/>
  <c r="C86" i="3"/>
  <c r="D86" i="3"/>
  <c r="E86" i="3"/>
  <c r="F86" i="3"/>
  <c r="G86" i="3"/>
  <c r="H86" i="3"/>
  <c r="J86" i="3"/>
  <c r="I86" i="3"/>
  <c r="E45" i="2"/>
  <c r="D45" i="2"/>
  <c r="C45" i="2"/>
  <c r="B45" i="2"/>
  <c r="F45" i="2" s="1"/>
  <c r="B7" i="4" s="1"/>
  <c r="B13" i="4" s="1"/>
  <c r="D6" i="4" s="1"/>
  <c r="K99" i="8" l="1"/>
  <c r="K99" i="12"/>
  <c r="K99" i="11"/>
  <c r="K99" i="10"/>
  <c r="K99" i="9"/>
  <c r="K99" i="7"/>
  <c r="K77" i="5"/>
  <c r="K86" i="3"/>
</calcChain>
</file>

<file path=xl/sharedStrings.xml><?xml version="1.0" encoding="utf-8"?>
<sst xmlns="http://schemas.openxmlformats.org/spreadsheetml/2006/main" count="3439" uniqueCount="321">
  <si>
    <t>Критерии оценки</t>
  </si>
  <si>
    <t>Организационные мероприятия</t>
  </si>
  <si>
    <t>– тему лекции, ее главную цель и прикладные задачи</t>
  </si>
  <si>
    <t>– место и значение темы лекции для изучения дисциплины/курса</t>
  </si>
  <si>
    <t xml:space="preserve">– основные вопросы по теме лекции </t>
  </si>
  <si>
    <t>– раскрывал поставленные во вводной части вопросы (решал поставленные задачи или показывал пути их решения)</t>
  </si>
  <si>
    <t>- излагал материал в определенной логической последовательности</t>
  </si>
  <si>
    <t>- использовал инновационные приемы ведения лекции</t>
  </si>
  <si>
    <t xml:space="preserve">– использовал презентацию   для более эффективного представления разнообразной графической информации </t>
  </si>
  <si>
    <t>– неоднократно делал ссылки на текст базового учебника</t>
  </si>
  <si>
    <t>– контролировал степень вовлеченности студентов в процесс освоения учебного материала</t>
  </si>
  <si>
    <t>– контролировал процесс обратной связи со студентами при освоении учебного материала по теме лекции</t>
  </si>
  <si>
    <t>– проведено обобщение наиболее важных и существенных из рассмотренных вопросов</t>
  </si>
  <si>
    <t>– сделаны итоговые выводы по лекции в целом</t>
  </si>
  <si>
    <t>– рекомендованы литературные/информационные источники для углубленного изучения рассмотренных вопросов</t>
  </si>
  <si>
    <t>– доведены до учащихся задачи для самостоятельной работы</t>
  </si>
  <si>
    <t>– даны ответы на вопросы учащихся</t>
  </si>
  <si>
    <t>- кратко сформулировал тему следующего занятия по данной дисциплине</t>
  </si>
  <si>
    <t>- регулярно отвлекался от вопросов темы лекции,</t>
  </si>
  <si>
    <t>- материал излагал монотонно, неэмоционально</t>
  </si>
  <si>
    <t>- зачитывал текст по листу и/или презентации</t>
  </si>
  <si>
    <t>- игнорировал факты нарушения правил внутреннего распорядка</t>
  </si>
  <si>
    <t>Итоговые показатели:</t>
  </si>
  <si>
    <t xml:space="preserve">Степень владения материалом по теме </t>
  </si>
  <si>
    <t>Степень владения аудиторией</t>
  </si>
  <si>
    <t>Степень активности студентов на занятии</t>
  </si>
  <si>
    <t>Внешний вид преподавателя</t>
  </si>
  <si>
    <t>Результаты анкетирования</t>
  </si>
  <si>
    <t>Рекомендации:</t>
  </si>
  <si>
    <t>тема занятия соответствует тематическому плану</t>
  </si>
  <si>
    <t>вид занятия соответствует тематическому плану</t>
  </si>
  <si>
    <t>-      проверка посещаемости студентов</t>
  </si>
  <si>
    <t>-      контроль во время занятия за соблюдением студентами правил внутреннего распорядка</t>
  </si>
  <si>
    <t xml:space="preserve">-      проверка знаний студентов, полученных ранее и необходимых для понимания и усвоения материалов по теме лекции  </t>
  </si>
  <si>
    <t>1. Во вводной части лекции преподаватель довел до учащихся:</t>
  </si>
  <si>
    <t>2. В основной части лекции преподаватель:</t>
  </si>
  <si>
    <t>Стабильный уровень подготовки и проведения занятий</t>
  </si>
  <si>
    <t>Распространить опыт</t>
  </si>
  <si>
    <t>Повышение квалификации</t>
  </si>
  <si>
    <t>Особое мнение:</t>
  </si>
  <si>
    <t>Харьковский С.И.</t>
  </si>
  <si>
    <t>Шур В.Л.</t>
  </si>
  <si>
    <t>Гарипов Д.С.</t>
  </si>
  <si>
    <t>Кириченко С.В.</t>
  </si>
  <si>
    <t>– использовал примеры из отечественной и  зарубежной практики</t>
  </si>
  <si>
    <t xml:space="preserve">4. В ходе лекции преподаватель: </t>
  </si>
  <si>
    <t>3. В заключительной части лекции преподавателем:</t>
  </si>
  <si>
    <t>Удовлетворительно (5-6)</t>
  </si>
  <si>
    <t>Хорошо (7-10)</t>
  </si>
  <si>
    <t>да</t>
  </si>
  <si>
    <t>Хорошо (0-4)</t>
  </si>
  <si>
    <t>высокая (5)</t>
  </si>
  <si>
    <t>средняя (3)</t>
  </si>
  <si>
    <t>низкая (0)</t>
  </si>
  <si>
    <t>удовлетворительно (5)</t>
  </si>
  <si>
    <t>неудовлетворительно (0)</t>
  </si>
  <si>
    <t>*</t>
  </si>
  <si>
    <t>Желательно использовать презентацию</t>
  </si>
  <si>
    <t>Неудовлетворительно (7-10)</t>
  </si>
  <si>
    <t>Заключение (сумма баллов):</t>
  </si>
  <si>
    <t>Неудовлетворительно     (0-4)</t>
  </si>
  <si>
    <t>Необходимо активнее использовать инновационные методы преподавания, более четко сделать итоговое обобщение.</t>
  </si>
  <si>
    <t>Желательно дополнительно использовать презентацию.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</si>
  <si>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Высшая математика</t>
    </r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</si>
  <si>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Лингвистика</t>
    </r>
  </si>
  <si>
    <t>В ходе проведения основной части практического занятия преподаватель:</t>
  </si>
  <si>
    <t xml:space="preserve">2. Осуществил проверку домашнего задания </t>
  </si>
  <si>
    <t>3. Осуществил введение нового материала</t>
  </si>
  <si>
    <t>4. Проинформировал студентов о критериях оценки результатов их работы и требованиях к их оформлению</t>
  </si>
  <si>
    <t>5. Использовал методически целесообразные формы аудиторной работы:</t>
  </si>
  <si>
    <t>- фронтальную;</t>
  </si>
  <si>
    <t>- групповую;</t>
  </si>
  <si>
    <t>- в парах;</t>
  </si>
  <si>
    <t>- индивидуальную</t>
  </si>
  <si>
    <t xml:space="preserve">7. Обеспечивал и координировал процесс усвоения нового материала студентами  </t>
  </si>
  <si>
    <t>8. Обеспечивал включенность каждого студента в работу на занятии, используя современные методики обучения</t>
  </si>
  <si>
    <t>9. Применял модульную технологию (полностью или фрагмент занятия) для организации помощи и взаимопомощи студентов при изучении тем программы</t>
  </si>
  <si>
    <t>10.  Соблюдал целесообразный темп занятия</t>
  </si>
  <si>
    <t>11. Дал ссылки на разделы базового учебника/учебного пособия, (в том числе издания Университета), где содержится информация, необходимая для выполнения заданий</t>
  </si>
  <si>
    <t>12. Провел срез понимания темы занятия для выявления пробелов ЗУВ студентов</t>
  </si>
  <si>
    <t>13.Осуществил выдачу домашнего задания и дал рекомендации к его выполнению</t>
  </si>
  <si>
    <t>14. Подвел итоги занятия, оценил результаты работы студентов в соответствии с картой баллов</t>
  </si>
  <si>
    <t xml:space="preserve">1. Довел до студентов дидактическую направленность целей и задач практического занятия (аудирование, говорение (монологическая, диалогическая речь), чтение, письмо, произношение, лексика, грамматика). </t>
  </si>
  <si>
    <r>
      <t xml:space="preserve">6. Обеспечивал </t>
    </r>
    <r>
      <rPr>
        <sz val="14"/>
        <color rgb="FF000000"/>
        <rFont val="Times New Roman"/>
        <family val="1"/>
        <charset val="204"/>
      </rPr>
      <t>последовательность этапов занятия и наличие логической связи между ними</t>
    </r>
  </si>
  <si>
    <t>подготовленность аудитория к занятию (аудиоматериалы, презентации, другие дидактические материалы, ТСО)</t>
  </si>
  <si>
    <t>проверка посещаемости студентов</t>
  </si>
  <si>
    <t xml:space="preserve">реализация организационного момента на занятии (речевая зарядка, микробеседы с обучающимися, ориентирующие на достижение целей занятия) </t>
  </si>
  <si>
    <t>контроль во время занятия за соблюдением студентами правил внутреннего распорядка</t>
  </si>
  <si>
    <t>Баканова И.Г.</t>
  </si>
  <si>
    <t>Бурдаева Т.В</t>
  </si>
  <si>
    <t>Денисов Д.В.</t>
  </si>
  <si>
    <t>Ермакова Ю.Д.</t>
  </si>
  <si>
    <t>Иванова А.Б.</t>
  </si>
  <si>
    <t>Кабанова Е.В.</t>
  </si>
  <si>
    <t>Кузьмина А.П.</t>
  </si>
  <si>
    <t>Темникова Н.Ю.</t>
  </si>
  <si>
    <t>Халиков М.М.</t>
  </si>
  <si>
    <t xml:space="preserve">проверка знаний студентов, полученных ранее и необходимых для понимания и усвоения материалов по теме лекции  </t>
  </si>
  <si>
    <t>тему лекции, ее главную цель и прикладные задачи</t>
  </si>
  <si>
    <t>место и значение темы лекции для изучения дисциплины/курса</t>
  </si>
  <si>
    <t xml:space="preserve">основные вопросы по теме лекции </t>
  </si>
  <si>
    <t>раскрывал поставленные во вводной части вопросы (решал поставленные задачи или показывал пути их решения)</t>
  </si>
  <si>
    <t>использовал примеры из отечественной и  зарубежной практики</t>
  </si>
  <si>
    <t>излагал материал в определенной логической последовательности</t>
  </si>
  <si>
    <t xml:space="preserve"> использовал инновационные приемы ведения лекции</t>
  </si>
  <si>
    <t xml:space="preserve"> использовал презентацию   для более эффективного представления разнообразной графической информации </t>
  </si>
  <si>
    <t>неоднократно делал ссылки на текст базового учебника</t>
  </si>
  <si>
    <t>контролировал степень вовлеченности студентов в процесс освоения учебного материала</t>
  </si>
  <si>
    <t>контролировал процесс обратной связи со студентами при освоении учебного материала по теме лекции</t>
  </si>
  <si>
    <t>проведено обобщение наиболее важных и существенных из рассмотренных вопросов</t>
  </si>
  <si>
    <t>сделаны итоговые выводы по лекции в целом</t>
  </si>
  <si>
    <t>рекомендованы литературные/информационные источники для углубленного изучения рассмотренных вопросов</t>
  </si>
  <si>
    <t>доведены до учащихся задачи для самостоятельной работы</t>
  </si>
  <si>
    <t>даны ответы на вопросы учащихся</t>
  </si>
  <si>
    <t>кратко сформулировал тему следующего занятия по данной дисциплине</t>
  </si>
  <si>
    <t>III. Аудиторное занятие, в форме практикума по решению задач</t>
  </si>
  <si>
    <t>II. Аудиторное занятие, в форме практического занянтия по иностранному языку</t>
  </si>
  <si>
    <t>I. Аудиторное занятие, в форме лекции</t>
  </si>
  <si>
    <t xml:space="preserve">В ходе проведения основной части практикума по решению задач преподаватель: </t>
  </si>
  <si>
    <t xml:space="preserve">3. Осуществил проверку домашнего задания </t>
  </si>
  <si>
    <t>5. Проинформировал студентов о порядке проведения занятия и о критериях оценки результатов их работы</t>
  </si>
  <si>
    <t>6. Проинформировал студентов о форме представления результатов и/или требованиях к их оформлению</t>
  </si>
  <si>
    <t xml:space="preserve">7. Рассмотрел типовой пример и/или методика решения подобных задач </t>
  </si>
  <si>
    <t>8. Дал учащимся ссылки на разделы базового учебника/учебного пособия, (в том числе издания Университета), где содержится теоретическая информация, необходимая для нахождения правильного решения</t>
  </si>
  <si>
    <t>8. Координировал и управлял процессами поиска студентами решения задач (-и)</t>
  </si>
  <si>
    <t xml:space="preserve">9. Осуществил проверку решений </t>
  </si>
  <si>
    <t>10. Подвел итоги занятия, оценил результаты работы студентов в соответствии с картой баллов</t>
  </si>
  <si>
    <t>1. Осуществил проверку готовности студентов к практикуму</t>
  </si>
  <si>
    <t>2. Довел до студентов дидактическую направленность задач (-и)</t>
  </si>
  <si>
    <t>4. Осуществил выдачу заданий практикума студентами</t>
  </si>
  <si>
    <t>Высокая степень вовлеченности обучющихся в учебный процесс (решение поставленных задач)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</si>
  <si>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Физвоспитание и спорт</t>
    </r>
  </si>
  <si>
    <t>II. Аудиторное занятие, в форме лабораторного практикума</t>
  </si>
  <si>
    <r>
      <t>-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проверка посещаемости студентов</t>
    </r>
  </si>
  <si>
    <t>В ходе проведения основной части лабораторного практикума преподаватель:</t>
  </si>
  <si>
    <t xml:space="preserve">1. Осуществил проверку готовности студентов к лабораторному практикуму </t>
  </si>
  <si>
    <t xml:space="preserve">2. Довел до студентов дидактическую направленность лабораторного практикума </t>
  </si>
  <si>
    <t>3. Предоставил студентам сведения, формирующие представление о содержании практикума, а также раскрывающие его особенности и логику операций</t>
  </si>
  <si>
    <t>4. Выдал учащимся задание по лабораторному практикуму</t>
  </si>
  <si>
    <t xml:space="preserve">5. Проинформировал студентов о порядке действий и технологии выполнения работы </t>
  </si>
  <si>
    <t>6. Проинформировал студентов о методике получения, обработки и представления эмпирического материала</t>
  </si>
  <si>
    <t>7.  Проинформировал студентов о форме представления результатов</t>
  </si>
  <si>
    <t xml:space="preserve">8. Координировал и управлял в ходе занятия процессами выполнения работы студентами </t>
  </si>
  <si>
    <t xml:space="preserve">9. Осуществил проверку результатов выполнения работы </t>
  </si>
  <si>
    <t>11. Необходимое для практикума оборудование и/или профессиональные программные продукты (информационные ресурсы) присутствовали на занятии и были работоспособны/доступны в ходе его проведения</t>
  </si>
  <si>
    <t>Мостовая Н.В.</t>
  </si>
  <si>
    <t>Голубенцов С.Л.</t>
  </si>
  <si>
    <t>Васельцова И.А.</t>
  </si>
  <si>
    <t>Поляков А.А.</t>
  </si>
  <si>
    <t>Жукова Е.Н.</t>
  </si>
  <si>
    <t>Ананьев Л.Б.</t>
  </si>
  <si>
    <t>Игошкин А.Н.</t>
  </si>
  <si>
    <t>Михайлова О.Н.</t>
  </si>
  <si>
    <t>Потров С.А.</t>
  </si>
  <si>
    <t>Морозова Е.А.</t>
  </si>
  <si>
    <t>Нестерова С.А.</t>
  </si>
  <si>
    <t>Борисов И.С.</t>
  </si>
  <si>
    <r>
      <t>-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 xml:space="preserve">контроль во время занятия за соблюдением студентами правил внутреннего распорядка </t>
    </r>
  </si>
  <si>
    <t>1. В вводной части преподаватель:</t>
  </si>
  <si>
    <t>– провел проверку готовности студентов к занятию</t>
  </si>
  <si>
    <t>– сообщил аудитории перечень вопросов (тем сообщений/докладов/эссе/рефе­ратов) подлежащих обсуждению на семинаре</t>
  </si>
  <si>
    <t>– довел до студентов место и значение рассматриваемых вопросов для изучения дисциплины/курса</t>
  </si>
  <si>
    <t>– довел до студентов место и значение рассматриваемых вопросов для будущей профессиональной деятельности обучаемых</t>
  </si>
  <si>
    <t>– проинформировал студентов о порядке и правилах проведения семинара</t>
  </si>
  <si>
    <t>2. В ходе проведения основной части семинара преподаватель:</t>
  </si>
  <si>
    <r>
      <t xml:space="preserve">– </t>
    </r>
    <r>
      <rPr>
        <sz val="11.5"/>
        <color theme="1"/>
        <rFont val="Times New Roman"/>
        <family val="1"/>
        <charset val="204"/>
      </rPr>
      <t>четко и лаконично формулировал вопросы, охватывающие узловые проблемы изучаемой темы</t>
    </r>
  </si>
  <si>
    <t>- определил наличие методических указаний, включающих список основной и дополнительной литературы</t>
  </si>
  <si>
    <t>- управлял ходом докладов/выступлений студентов</t>
  </si>
  <si>
    <t>– организовывал обсуждение докладов/выступлений</t>
  </si>
  <si>
    <t>3. При подведении итогов семинара преподавателем:</t>
  </si>
  <si>
    <t xml:space="preserve">– дана оценка выступления докладчиков, указаны сильные и слабые стороны выступлений </t>
  </si>
  <si>
    <t>– дана оценка уровня обсуждения вопросов учащимися отмечена роль отдельных студентов</t>
  </si>
  <si>
    <t>– разъяснены вопросы, которые в ходе семинара не получили должного освещения</t>
  </si>
  <si>
    <t>– проведено обобщение рассмотренных на семинаре вопросов, пояснено их теоретическое и практическое значение</t>
  </si>
  <si>
    <t>– рекомендованы литературные/информационные источники для дополнительного углубленного изучения рассмотренных на семинаре вопросов</t>
  </si>
  <si>
    <t>– сформулированы рекомендации и пожелания по подготовке к очередному семинару</t>
  </si>
  <si>
    <t>IV. Аудиторное занятие, в форме семинара</t>
  </si>
  <si>
    <t>Соловьева С.В.</t>
  </si>
  <si>
    <t>Вострякова Ю.В.</t>
  </si>
  <si>
    <t>Ворбьева О.Б.</t>
  </si>
  <si>
    <t>Шматов Е.Н.</t>
  </si>
  <si>
    <t>Дементьева Ю.В.</t>
  </si>
  <si>
    <t>Дворянк5ина Е.В.</t>
  </si>
  <si>
    <t>Валиуллина О.Е.</t>
  </si>
  <si>
    <t>Федотова А.А.</t>
  </si>
  <si>
    <t>Лукенюк Е.В.</t>
  </si>
  <si>
    <t>Холопов Ю.А.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</si>
  <si>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Теология</t>
    </r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</si>
  <si>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Философия и история науки</t>
    </r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</si>
  <si>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Безопасность жизнедеятельности и экология</t>
    </r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</si>
  <si>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Технологии грузовой и коммерческой работы, станции и узлы</t>
    </r>
  </si>
  <si>
    <t>Прусов М.В.</t>
  </si>
  <si>
    <t>Денисов В.В.</t>
  </si>
  <si>
    <t>Эрлих Н.В.</t>
  </si>
  <si>
    <t>Клюканов А.В.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</si>
  <si>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Управление эксплуатационной работой</t>
    </r>
  </si>
  <si>
    <t>Солдаткин В.И.</t>
  </si>
  <si>
    <t>Бондаренко О.А.</t>
  </si>
  <si>
    <t>Васильев Д.В.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</si>
  <si>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Управление персоналом</t>
    </r>
  </si>
  <si>
    <t>Тарасова Т.М.</t>
  </si>
  <si>
    <t>Иванчина О.В.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</si>
  <si>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Экономика и логистика на транспорте</t>
    </r>
  </si>
  <si>
    <t>Хайтбаев В.А.</t>
  </si>
  <si>
    <t>Карышев М.Ю.</t>
  </si>
  <si>
    <t>Никонов Ю.С.</t>
  </si>
  <si>
    <t>Шмойлова Ю.В.</t>
  </si>
  <si>
    <t>Сафронов С.А.</t>
  </si>
  <si>
    <t>Малышева О.В.</t>
  </si>
  <si>
    <t>Срыв</t>
  </si>
  <si>
    <t>Срыв (в графике "практическое занятие", экспертный лист "в форме лекции", по факту форма "семинарскго занятия")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</si>
  <si>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Вагоны</t>
    </r>
  </si>
  <si>
    <t>Балалаев А.Н.</t>
  </si>
  <si>
    <t>Киселев Г.Г.</t>
  </si>
  <si>
    <t>Паренюк М.А.</t>
  </si>
  <si>
    <t>Жебанов А.В.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</si>
  <si>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Тяговый подвижной состав</t>
    </r>
  </si>
  <si>
    <t>Пидченко С.С.</t>
  </si>
  <si>
    <t>Свечников А.А.</t>
  </si>
  <si>
    <t>Балакин А.Ю.</t>
  </si>
  <si>
    <t>Тычков А.С.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</si>
  <si>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Наземные транспортно-технологические средства</t>
    </r>
  </si>
  <si>
    <t>Астраханский А.Ю.</t>
  </si>
  <si>
    <t>Жданов А.Г.</t>
  </si>
  <si>
    <t>Самохвалова Ж.В.</t>
  </si>
  <si>
    <t>Алексеев А.В.</t>
  </si>
  <si>
    <t>Путилин С.В.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</si>
  <si>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Железнодорожный путь и строительство</t>
    </r>
  </si>
  <si>
    <t>Соколова С.В.</t>
  </si>
  <si>
    <t>Матюшкова Л.И.</t>
  </si>
  <si>
    <t>Бахтияров Э.М.</t>
  </si>
  <si>
    <t>Власова С.Е.</t>
  </si>
  <si>
    <t>форма эксперного листа не соответсвует занятию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</si>
  <si>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Автоматика, телемеханика и связь на ждт</t>
    </r>
  </si>
  <si>
    <t>Тарасов Е.М.</t>
  </si>
  <si>
    <t>Юсупов Р.Р</t>
  </si>
  <si>
    <t>Засов В.А.</t>
  </si>
  <si>
    <t>Харламова Н.И.</t>
  </si>
  <si>
    <t>Тарасова А.Е.</t>
  </si>
  <si>
    <t>Папировская Л.И.</t>
  </si>
  <si>
    <t>Васин Н.Н.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</si>
  <si>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Электроснабжение железнодорожного транспорта</t>
    </r>
  </si>
  <si>
    <t>Козлова Н.С.</t>
  </si>
  <si>
    <t>Табаков О.В.</t>
  </si>
  <si>
    <t>Козменков О.Н.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</si>
  <si>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Цифровые технологии</t>
    </r>
  </si>
  <si>
    <t>Додонов М.В.</t>
  </si>
  <si>
    <t>Фатеев В.А.</t>
  </si>
  <si>
    <t>Терехин М.А.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</si>
  <si>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Естественные науки</t>
    </r>
  </si>
  <si>
    <t>Волов В.Т.</t>
  </si>
  <si>
    <t>Волов Д.Б.</t>
  </si>
  <si>
    <t>Вилякина Е.В.</t>
  </si>
  <si>
    <t>Зубарев А.П.</t>
  </si>
  <si>
    <t>Белякова А.А.</t>
  </si>
  <si>
    <t>Зайчикова Т.В.</t>
  </si>
  <si>
    <r>
      <t xml:space="preserve">кафедры </t>
    </r>
    <r>
      <rPr>
        <b/>
        <sz val="14"/>
        <color theme="1"/>
        <rFont val="Times New Roman"/>
        <family val="1"/>
        <charset val="204"/>
      </rPr>
      <t>Электротехника</t>
    </r>
  </si>
  <si>
    <t>Путько В.Ф.</t>
  </si>
  <si>
    <t>Буштрук Т.Н.</t>
  </si>
  <si>
    <t>Варжицкий Л.А.</t>
  </si>
  <si>
    <t>Савинова Л.А.; Назарычева С.Н.</t>
  </si>
  <si>
    <t>Тумакова Н.В.</t>
  </si>
  <si>
    <t>Юркевич Л.П.</t>
  </si>
  <si>
    <t>Зенкина А.В.</t>
  </si>
  <si>
    <t>Мясников В.А.</t>
  </si>
  <si>
    <r>
      <t xml:space="preserve">специальности </t>
    </r>
    <r>
      <rPr>
        <b/>
        <sz val="14"/>
        <color theme="1"/>
        <rFont val="Times New Roman"/>
        <family val="1"/>
        <charset val="204"/>
      </rPr>
      <t>23.02.06 Техническая эксплуатация подвижного состава железных дорог</t>
    </r>
  </si>
  <si>
    <r>
      <t>специальности</t>
    </r>
    <r>
      <rPr>
        <b/>
        <sz val="14"/>
        <color theme="1"/>
        <rFont val="Times New Roman"/>
        <family val="1"/>
        <charset val="204"/>
      </rPr>
      <t xml:space="preserve"> 23.02.02 Организация перевозок и управление на транспорте (по видам)</t>
    </r>
  </si>
  <si>
    <t>Андриянов Ю.Н.</t>
  </si>
  <si>
    <t>Гребешков А.Ю.</t>
  </si>
  <si>
    <t>Юркевич А.С.</t>
  </si>
  <si>
    <t>Лапшин О.И.</t>
  </si>
  <si>
    <t>Преймак Е.В.</t>
  </si>
  <si>
    <t>Недорезова Н.В.</t>
  </si>
  <si>
    <r>
      <t xml:space="preserve">специальности </t>
    </r>
    <r>
      <rPr>
        <b/>
        <sz val="14"/>
        <color theme="1"/>
        <rFont val="Times New Roman"/>
        <family val="1"/>
        <charset val="204"/>
      </rPr>
      <t>27.02.03 Автоматика и телемеханика на транспорте (железнодрожный транспорт)</t>
    </r>
  </si>
  <si>
    <t>Романова О.В.</t>
  </si>
  <si>
    <t>Родина А.О.</t>
  </si>
  <si>
    <t>Мясникова Ю.Н.</t>
  </si>
  <si>
    <t>Зубкова Е.В.</t>
  </si>
  <si>
    <t>Сидорова А.А.</t>
  </si>
  <si>
    <r>
      <t xml:space="preserve">специальности </t>
    </r>
    <r>
      <rPr>
        <b/>
        <sz val="14"/>
        <color theme="1"/>
        <rFont val="Times New Roman"/>
        <family val="1"/>
        <charset val="204"/>
      </rPr>
      <t>08.02.10 Стрительство железных дорог, путь и путевое хозяйство</t>
    </r>
  </si>
  <si>
    <t>Шевандо М.Ф.</t>
  </si>
  <si>
    <t>Ермолина И.Н.</t>
  </si>
  <si>
    <t>Мурашева О.В.</t>
  </si>
  <si>
    <t>Овидиева Л.В.</t>
  </si>
  <si>
    <t>Пачколин В.А.</t>
  </si>
  <si>
    <t>Сводный отчет экспертизы проведения аудиторных занятий</t>
  </si>
  <si>
    <t>Кафедры</t>
  </si>
  <si>
    <t>средний балл</t>
  </si>
  <si>
    <t>ВМ</t>
  </si>
  <si>
    <t>Лингвистика</t>
  </si>
  <si>
    <t>ФВС</t>
  </si>
  <si>
    <t>Теология</t>
  </si>
  <si>
    <t>ФИН</t>
  </si>
  <si>
    <t>БЖДиЭ</t>
  </si>
  <si>
    <t>ТГКРСУ</t>
  </si>
  <si>
    <t>УЭР</t>
  </si>
  <si>
    <t>УП</t>
  </si>
  <si>
    <t>ЭЛТ</t>
  </si>
  <si>
    <t>Вагоны</t>
  </si>
  <si>
    <t>ТПС</t>
  </si>
  <si>
    <t>НТТС</t>
  </si>
  <si>
    <t>ЖДПС</t>
  </si>
  <si>
    <t>АТС</t>
  </si>
  <si>
    <t>ЭСЖТ</t>
  </si>
  <si>
    <t>ЦТ</t>
  </si>
  <si>
    <t>ЕН</t>
  </si>
  <si>
    <t>Электротехника</t>
  </si>
  <si>
    <t>ОПУ</t>
  </si>
  <si>
    <t>ТЭ ПСЖД</t>
  </si>
  <si>
    <t>АТ</t>
  </si>
  <si>
    <t>СЖД</t>
  </si>
  <si>
    <t>Итого</t>
  </si>
  <si>
    <t>СамКЖТ</t>
  </si>
  <si>
    <t xml:space="preserve"> ИБП</t>
  </si>
  <si>
    <t>Институт управления и экономики</t>
  </si>
  <si>
    <t>ИУЭ</t>
  </si>
  <si>
    <t>Институт транспортного строительства и подвижного состава</t>
  </si>
  <si>
    <t>ИТСиПС</t>
  </si>
  <si>
    <t>Электротехнический факультет</t>
  </si>
  <si>
    <t>ЭТФ</t>
  </si>
  <si>
    <t>Институт базовой подготовки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</si>
</sst>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wrapText="1"/>
    </xf>
    <xf numFmtId="0" fontId="0" fillId="0" borderId="0" xfId="0" applyBorder="1"/>
    <xf numFmtId="0" fontId="6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0" fillId="0" borderId="0" xfId="0" applyFill="1" applyBorder="1"/>
    <xf numFmtId="2" fontId="0" fillId="0" borderId="0" xfId="0" applyNumberFormat="1" applyBorder="1"/>
    <xf numFmtId="0" fontId="0" fillId="0" borderId="5" xfId="0" applyBorder="1"/>
    <xf numFmtId="0" fontId="0" fillId="0" borderId="5" xfId="0" applyBorder="1" applyAlignment="1">
      <alignment horizontal="left" vertical="center"/>
    </xf>
    <xf numFmtId="2" fontId="0" fillId="0" borderId="5" xfId="0" applyNumberFormat="1" applyBorder="1"/>
    <xf numFmtId="0" fontId="0" fillId="0" borderId="5" xfId="0" applyFill="1" applyBorder="1"/>
    <xf numFmtId="0" fontId="0" fillId="0" borderId="5" xfId="0" applyFill="1" applyBorder="1" applyAlignment="1">
      <alignment horizontal="left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каф.ВМ!$B$4:$E$4</c:f>
              <c:strCache>
                <c:ptCount val="4"/>
                <c:pt idx="0">
                  <c:v>Харьковский С.И.</c:v>
                </c:pt>
                <c:pt idx="1">
                  <c:v>Шур В.Л.</c:v>
                </c:pt>
                <c:pt idx="2">
                  <c:v>Гарипов Д.С.</c:v>
                </c:pt>
                <c:pt idx="3">
                  <c:v>Кириченко С.В.</c:v>
                </c:pt>
              </c:strCache>
            </c:strRef>
          </c:cat>
          <c:val>
            <c:numRef>
              <c:f>каф.ВМ!$B$45:$E$45</c:f>
              <c:numCache>
                <c:formatCode>General</c:formatCode>
                <c:ptCount val="4"/>
                <c:pt idx="0">
                  <c:v>169</c:v>
                </c:pt>
                <c:pt idx="1">
                  <c:v>156</c:v>
                </c:pt>
                <c:pt idx="2">
                  <c:v>153</c:v>
                </c:pt>
                <c:pt idx="3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62318512"/>
        <c:axId val="-362319056"/>
      </c:barChart>
      <c:catAx>
        <c:axId val="-36231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62319056"/>
        <c:crosses val="autoZero"/>
        <c:auto val="1"/>
        <c:lblAlgn val="ctr"/>
        <c:lblOffset val="100"/>
        <c:noMultiLvlLbl val="0"/>
      </c:catAx>
      <c:valAx>
        <c:axId val="-36231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6231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каф.Лингвистика!$B$4:$J$4</c:f>
              <c:strCache>
                <c:ptCount val="9"/>
                <c:pt idx="0">
                  <c:v>Баканова И.Г.</c:v>
                </c:pt>
                <c:pt idx="1">
                  <c:v>Бурдаева Т.В</c:v>
                </c:pt>
                <c:pt idx="2">
                  <c:v>Денисов Д.В.</c:v>
                </c:pt>
                <c:pt idx="3">
                  <c:v>Ермакова Ю.Д.</c:v>
                </c:pt>
                <c:pt idx="4">
                  <c:v>Иванова А.Б.</c:v>
                </c:pt>
                <c:pt idx="5">
                  <c:v>Кабанова Е.В.</c:v>
                </c:pt>
                <c:pt idx="6">
                  <c:v>Кузьмина А.П.</c:v>
                </c:pt>
                <c:pt idx="7">
                  <c:v>Темникова Н.Ю.</c:v>
                </c:pt>
                <c:pt idx="8">
                  <c:v>Халиков М.М.</c:v>
                </c:pt>
              </c:strCache>
            </c:strRef>
          </c:cat>
          <c:val>
            <c:numRef>
              <c:f>каф.Лингвистика!$B$86:$J$86</c:f>
              <c:numCache>
                <c:formatCode>General</c:formatCode>
                <c:ptCount val="9"/>
                <c:pt idx="0">
                  <c:v>154</c:v>
                </c:pt>
                <c:pt idx="1">
                  <c:v>154</c:v>
                </c:pt>
                <c:pt idx="2">
                  <c:v>160</c:v>
                </c:pt>
                <c:pt idx="3">
                  <c:v>154</c:v>
                </c:pt>
                <c:pt idx="4">
                  <c:v>200</c:v>
                </c:pt>
                <c:pt idx="5">
                  <c:v>180</c:v>
                </c:pt>
                <c:pt idx="6">
                  <c:v>152</c:v>
                </c:pt>
                <c:pt idx="7">
                  <c:v>143</c:v>
                </c:pt>
                <c:pt idx="8">
                  <c:v>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62316880"/>
        <c:axId val="-362323952"/>
      </c:barChart>
      <c:catAx>
        <c:axId val="-3623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62323952"/>
        <c:crosses val="autoZero"/>
        <c:auto val="1"/>
        <c:lblAlgn val="ctr"/>
        <c:lblOffset val="100"/>
        <c:noMultiLvlLbl val="0"/>
      </c:catAx>
      <c:valAx>
        <c:axId val="-3623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6231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 базовой подготовки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Лист4!$A$7:$A$12</c:f>
              <c:strCache>
                <c:ptCount val="6"/>
                <c:pt idx="0">
                  <c:v>ВМ</c:v>
                </c:pt>
                <c:pt idx="1">
                  <c:v>Лингвистика</c:v>
                </c:pt>
                <c:pt idx="2">
                  <c:v>ФВС</c:v>
                </c:pt>
                <c:pt idx="3">
                  <c:v>Теология</c:v>
                </c:pt>
                <c:pt idx="4">
                  <c:v>ФИН</c:v>
                </c:pt>
                <c:pt idx="5">
                  <c:v>БЖДиЭ</c:v>
                </c:pt>
              </c:strCache>
            </c:strRef>
          </c:cat>
          <c:val>
            <c:numRef>
              <c:f>Лист4!$B$7:$B$12</c:f>
              <c:numCache>
                <c:formatCode>0.00</c:formatCode>
                <c:ptCount val="6"/>
                <c:pt idx="0">
                  <c:v>162.5</c:v>
                </c:pt>
                <c:pt idx="1">
                  <c:v>166.11111111111111</c:v>
                </c:pt>
                <c:pt idx="2">
                  <c:v>147.55555555555554</c:v>
                </c:pt>
                <c:pt idx="3">
                  <c:v>151.66666666666666</c:v>
                </c:pt>
                <c:pt idx="4">
                  <c:v>184</c:v>
                </c:pt>
                <c:pt idx="5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07467296"/>
        <c:axId val="-507465120"/>
      </c:barChart>
      <c:catAx>
        <c:axId val="-50746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507465120"/>
        <c:crosses val="autoZero"/>
        <c:auto val="1"/>
        <c:lblAlgn val="ctr"/>
        <c:lblOffset val="100"/>
        <c:noMultiLvlLbl val="0"/>
      </c:catAx>
      <c:valAx>
        <c:axId val="-50746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50746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 управления и экономики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Лист4!$A$16:$A$19</c:f>
              <c:strCache>
                <c:ptCount val="4"/>
                <c:pt idx="0">
                  <c:v>ТГКРСУ</c:v>
                </c:pt>
                <c:pt idx="1">
                  <c:v>УЭР</c:v>
                </c:pt>
                <c:pt idx="2">
                  <c:v>УП</c:v>
                </c:pt>
                <c:pt idx="3">
                  <c:v>ЭЛТ</c:v>
                </c:pt>
              </c:strCache>
            </c:strRef>
          </c:cat>
          <c:val>
            <c:numRef>
              <c:f>Лист4!$B$16:$B$19</c:f>
              <c:numCache>
                <c:formatCode>0.00</c:formatCode>
                <c:ptCount val="4"/>
                <c:pt idx="0">
                  <c:v>127.5</c:v>
                </c:pt>
                <c:pt idx="1">
                  <c:v>132</c:v>
                </c:pt>
                <c:pt idx="2">
                  <c:v>218.5</c:v>
                </c:pt>
                <c:pt idx="3">
                  <c:v>126.83333333333333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53864464"/>
        <c:axId val="-853861200"/>
      </c:barChart>
      <c:catAx>
        <c:axId val="-85386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53861200"/>
        <c:crosses val="autoZero"/>
        <c:auto val="1"/>
        <c:lblAlgn val="ctr"/>
        <c:lblOffset val="100"/>
        <c:noMultiLvlLbl val="0"/>
      </c:catAx>
      <c:valAx>
        <c:axId val="-85386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5386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Институт транспортного строительства и подвижного состава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Лист4!$A$23:$A$26</c:f>
              <c:strCache>
                <c:ptCount val="4"/>
                <c:pt idx="0">
                  <c:v>Вагоны</c:v>
                </c:pt>
                <c:pt idx="1">
                  <c:v>ТПС</c:v>
                </c:pt>
                <c:pt idx="2">
                  <c:v>НТТС</c:v>
                </c:pt>
                <c:pt idx="3">
                  <c:v>ЖДПС</c:v>
                </c:pt>
              </c:strCache>
            </c:strRef>
          </c:cat>
          <c:val>
            <c:numRef>
              <c:f>Лист4!$B$23:$B$26</c:f>
              <c:numCache>
                <c:formatCode>0.00</c:formatCode>
                <c:ptCount val="4"/>
                <c:pt idx="0">
                  <c:v>161.75</c:v>
                </c:pt>
                <c:pt idx="1">
                  <c:v>156.75</c:v>
                </c:pt>
                <c:pt idx="2">
                  <c:v>146.80000000000001</c:v>
                </c:pt>
                <c:pt idx="3">
                  <c:v>148.5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07463488"/>
        <c:axId val="-507464576"/>
      </c:barChart>
      <c:catAx>
        <c:axId val="-50746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507464576"/>
        <c:crosses val="autoZero"/>
        <c:auto val="1"/>
        <c:lblAlgn val="ctr"/>
        <c:lblOffset val="100"/>
        <c:noMultiLvlLbl val="0"/>
      </c:catAx>
      <c:valAx>
        <c:axId val="-50746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50746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Электротехнический факультет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Лист4!$A$30:$A$34</c:f>
              <c:strCache>
                <c:ptCount val="5"/>
                <c:pt idx="0">
                  <c:v>АТС</c:v>
                </c:pt>
                <c:pt idx="1">
                  <c:v>ЭСЖТ</c:v>
                </c:pt>
                <c:pt idx="2">
                  <c:v>ЦТ</c:v>
                </c:pt>
                <c:pt idx="3">
                  <c:v>ЕН</c:v>
                </c:pt>
                <c:pt idx="4">
                  <c:v>Электротехника</c:v>
                </c:pt>
              </c:strCache>
            </c:strRef>
          </c:cat>
          <c:val>
            <c:numRef>
              <c:f>Лист4!$B$30:$B$34</c:f>
              <c:numCache>
                <c:formatCode>0.00</c:formatCode>
                <c:ptCount val="5"/>
                <c:pt idx="0">
                  <c:v>191.85714285714286</c:v>
                </c:pt>
                <c:pt idx="1">
                  <c:v>163</c:v>
                </c:pt>
                <c:pt idx="2">
                  <c:v>115.25</c:v>
                </c:pt>
                <c:pt idx="3">
                  <c:v>199.16666666666666</c:v>
                </c:pt>
                <c:pt idx="4">
                  <c:v>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53859568"/>
        <c:axId val="-502102496"/>
      </c:barChart>
      <c:catAx>
        <c:axId val="-85385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502102496"/>
        <c:crosses val="autoZero"/>
        <c:auto val="1"/>
        <c:lblAlgn val="ctr"/>
        <c:lblOffset val="100"/>
        <c:noMultiLvlLbl val="0"/>
      </c:catAx>
      <c:valAx>
        <c:axId val="-50210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85385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СамКЖТ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Лист4!$A$38:$A$41</c:f>
              <c:strCache>
                <c:ptCount val="4"/>
                <c:pt idx="0">
                  <c:v>ОПУ</c:v>
                </c:pt>
                <c:pt idx="1">
                  <c:v>ТЭ ПСЖД</c:v>
                </c:pt>
                <c:pt idx="2">
                  <c:v>АТ</c:v>
                </c:pt>
                <c:pt idx="3">
                  <c:v>СЖД</c:v>
                </c:pt>
              </c:strCache>
            </c:strRef>
          </c:cat>
          <c:val>
            <c:numRef>
              <c:f>Лист4!$B$38:$B$41</c:f>
              <c:numCache>
                <c:formatCode>0.00</c:formatCode>
                <c:ptCount val="4"/>
                <c:pt idx="0">
                  <c:v>125.6</c:v>
                </c:pt>
                <c:pt idx="1">
                  <c:v>127</c:v>
                </c:pt>
                <c:pt idx="2">
                  <c:v>127.6</c:v>
                </c:pt>
                <c:pt idx="3">
                  <c:v>123.4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00401088"/>
        <c:axId val="-362320144"/>
      </c:barChart>
      <c:catAx>
        <c:axId val="-60040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62320144"/>
        <c:crosses val="autoZero"/>
        <c:auto val="1"/>
        <c:lblAlgn val="ctr"/>
        <c:lblOffset val="100"/>
        <c:noMultiLvlLbl val="0"/>
      </c:catAx>
      <c:valAx>
        <c:axId val="-36232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60040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СамГУПС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(Лист4!$C$6,Лист4!$C$15,Лист4!$C$22,Лист4!$C$29,Лист4!$C$37)</c:f>
              <c:strCache>
                <c:ptCount val="5"/>
                <c:pt idx="0">
                  <c:v> ИБП</c:v>
                </c:pt>
                <c:pt idx="1">
                  <c:v>ИУЭ</c:v>
                </c:pt>
                <c:pt idx="2">
                  <c:v>ИТСиПС</c:v>
                </c:pt>
                <c:pt idx="3">
                  <c:v>ЭТФ</c:v>
                </c:pt>
                <c:pt idx="4">
                  <c:v>СамКЖТ</c:v>
                </c:pt>
              </c:strCache>
            </c:strRef>
          </c:cat>
          <c:val>
            <c:numRef>
              <c:f>(Лист4!$D$6,Лист4!$D$15,Лист4!$D$22,Лист4!$D$29,Лист4!$D$37)</c:f>
              <c:numCache>
                <c:formatCode>0.00</c:formatCode>
                <c:ptCount val="5"/>
                <c:pt idx="0">
                  <c:v>161.30555555555554</c:v>
                </c:pt>
                <c:pt idx="1">
                  <c:v>151.20833333333334</c:v>
                </c:pt>
                <c:pt idx="2">
                  <c:v>153.44999999999999</c:v>
                </c:pt>
                <c:pt idx="3">
                  <c:v>174.45476190476191</c:v>
                </c:pt>
                <c:pt idx="4">
                  <c:v>125.9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62317968"/>
        <c:axId val="-362319600"/>
      </c:barChart>
      <c:catAx>
        <c:axId val="-36231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62319600"/>
        <c:crosses val="autoZero"/>
        <c:auto val="1"/>
        <c:lblAlgn val="ctr"/>
        <c:lblOffset val="100"/>
        <c:noMultiLvlLbl val="0"/>
      </c:catAx>
      <c:valAx>
        <c:axId val="-36231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6231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Кафедры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(Лист4!$A$7:$A$12,Лист4!$A$16:$A$19,Лист4!$A$23:$A$26,Лист4!$A$30:$A$34)</c:f>
              <c:strCache>
                <c:ptCount val="19"/>
                <c:pt idx="0">
                  <c:v>ВМ</c:v>
                </c:pt>
                <c:pt idx="1">
                  <c:v>Лингвистика</c:v>
                </c:pt>
                <c:pt idx="2">
                  <c:v>ФВС</c:v>
                </c:pt>
                <c:pt idx="3">
                  <c:v>Теология</c:v>
                </c:pt>
                <c:pt idx="4">
                  <c:v>ФИН</c:v>
                </c:pt>
                <c:pt idx="5">
                  <c:v>БЖДиЭ</c:v>
                </c:pt>
                <c:pt idx="6">
                  <c:v>ТГКРСУ</c:v>
                </c:pt>
                <c:pt idx="7">
                  <c:v>УЭР</c:v>
                </c:pt>
                <c:pt idx="8">
                  <c:v>УП</c:v>
                </c:pt>
                <c:pt idx="9">
                  <c:v>ЭЛТ</c:v>
                </c:pt>
                <c:pt idx="10">
                  <c:v>Вагоны</c:v>
                </c:pt>
                <c:pt idx="11">
                  <c:v>ТПС</c:v>
                </c:pt>
                <c:pt idx="12">
                  <c:v>НТТС</c:v>
                </c:pt>
                <c:pt idx="13">
                  <c:v>ЖДПС</c:v>
                </c:pt>
                <c:pt idx="14">
                  <c:v>АТС</c:v>
                </c:pt>
                <c:pt idx="15">
                  <c:v>ЭСЖТ</c:v>
                </c:pt>
                <c:pt idx="16">
                  <c:v>ЦТ</c:v>
                </c:pt>
                <c:pt idx="17">
                  <c:v>ЕН</c:v>
                </c:pt>
                <c:pt idx="18">
                  <c:v>Электротехника</c:v>
                </c:pt>
              </c:strCache>
            </c:strRef>
          </c:cat>
          <c:val>
            <c:numRef>
              <c:f>(Лист4!$B$7:$B$12,Лист4!$B$16:$B$19,Лист4!$B$23:$B$26,Лист4!$B$30:$B$34)</c:f>
              <c:numCache>
                <c:formatCode>0.00</c:formatCode>
                <c:ptCount val="19"/>
                <c:pt idx="0">
                  <c:v>162.5</c:v>
                </c:pt>
                <c:pt idx="1">
                  <c:v>166.11111111111111</c:v>
                </c:pt>
                <c:pt idx="2">
                  <c:v>147.55555555555554</c:v>
                </c:pt>
                <c:pt idx="3">
                  <c:v>151.66666666666666</c:v>
                </c:pt>
                <c:pt idx="4">
                  <c:v>184</c:v>
                </c:pt>
                <c:pt idx="5">
                  <c:v>156</c:v>
                </c:pt>
                <c:pt idx="6">
                  <c:v>127.5</c:v>
                </c:pt>
                <c:pt idx="7">
                  <c:v>132</c:v>
                </c:pt>
                <c:pt idx="8">
                  <c:v>218.5</c:v>
                </c:pt>
                <c:pt idx="9">
                  <c:v>126.83333333333333</c:v>
                </c:pt>
                <c:pt idx="10">
                  <c:v>161.75</c:v>
                </c:pt>
                <c:pt idx="11">
                  <c:v>156.75</c:v>
                </c:pt>
                <c:pt idx="12">
                  <c:v>146.80000000000001</c:v>
                </c:pt>
                <c:pt idx="13">
                  <c:v>148.5</c:v>
                </c:pt>
                <c:pt idx="14">
                  <c:v>191.85714285714286</c:v>
                </c:pt>
                <c:pt idx="15">
                  <c:v>163</c:v>
                </c:pt>
                <c:pt idx="16">
                  <c:v>115.25</c:v>
                </c:pt>
                <c:pt idx="17">
                  <c:v>199.16666666666666</c:v>
                </c:pt>
                <c:pt idx="18">
                  <c:v>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62317424"/>
        <c:axId val="-362323408"/>
      </c:barChart>
      <c:catAx>
        <c:axId val="-36231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62323408"/>
        <c:crosses val="autoZero"/>
        <c:auto val="1"/>
        <c:lblAlgn val="ctr"/>
        <c:lblOffset val="100"/>
        <c:noMultiLvlLbl val="0"/>
      </c:catAx>
      <c:valAx>
        <c:axId val="-36232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6231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230187</xdr:colOff>
      <xdr:row>26</xdr:row>
      <xdr:rowOff>1587</xdr:rowOff>
    </xdr:from>
    <xdr:to>
      <xdr:col>9</xdr:col>
      <xdr:colOff>47625</xdr:colOff>
      <xdr:row>45</xdr:row>
      <xdr:rowOff>15875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408213</xdr:colOff>
      <xdr:row>73</xdr:row>
      <xdr:rowOff>240846</xdr:rowOff>
    </xdr:from>
    <xdr:to>
      <xdr:col>17</xdr:col>
      <xdr:colOff>272142</xdr:colOff>
      <xdr:row>87</xdr:row>
      <xdr:rowOff>1986643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0</xdr:row>
      <xdr:rowOff>185737</xdr:rowOff>
    </xdr:from>
    <xdr:to>
      <xdr:col>12</xdr:col>
      <xdr:colOff>133350</xdr:colOff>
      <xdr:row>10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357186</xdr:colOff>
      <xdr:row>0</xdr:row>
      <xdr:rowOff>171450</xdr:rowOff>
    </xdr:from>
    <xdr:to>
      <xdr:col>20</xdr:col>
      <xdr:colOff>476249</xdr:colOff>
      <xdr:row>11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</xdr:colOff>
      <xdr:row>12</xdr:row>
      <xdr:rowOff>14287</xdr:rowOff>
    </xdr:from>
    <xdr:to>
      <xdr:col>12</xdr:col>
      <xdr:colOff>142875</xdr:colOff>
      <xdr:row>21</xdr:row>
      <xdr:rowOff>123825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290512</xdr:colOff>
      <xdr:row>12</xdr:row>
      <xdr:rowOff>4762</xdr:rowOff>
    </xdr:from>
    <xdr:to>
      <xdr:col>20</xdr:col>
      <xdr:colOff>438150</xdr:colOff>
      <xdr:row>21</xdr:row>
      <xdr:rowOff>114300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14287</xdr:colOff>
      <xdr:row>23</xdr:row>
      <xdr:rowOff>4762</xdr:rowOff>
    </xdr:from>
    <xdr:to>
      <xdr:col>12</xdr:col>
      <xdr:colOff>142875</xdr:colOff>
      <xdr:row>33</xdr:row>
      <xdr:rowOff>38100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319087</xdr:colOff>
      <xdr:row>23</xdr:row>
      <xdr:rowOff>4762</xdr:rowOff>
    </xdr:from>
    <xdr:to>
      <xdr:col>20</xdr:col>
      <xdr:colOff>428625</xdr:colOff>
      <xdr:row>33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604837</xdr:colOff>
      <xdr:row>33</xdr:row>
      <xdr:rowOff>185737</xdr:rowOff>
    </xdr:from>
    <xdr:to>
      <xdr:col>12</xdr:col>
      <xdr:colOff>161925</xdr:colOff>
      <xdr:row>51</xdr:row>
      <xdr:rowOff>38100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52"/>
  <sheetViews>
    <sheetView view="pageBreakPreview" topLeftCell="A19" zoomScale="60" zoomScaleNormal="100" workbookViewId="0">
      <selection activeCell="H47" sqref="H47"/>
    </sheetView>
  </sheetViews>
  <sheetFormatPr defaultRowHeight="18.75" x14ac:dyDescent="0.3"/>
  <cols>
    <col min="1" max="1" width="66.42578125" style="1" customWidth="1"/>
    <col min="2" max="6" width="17.7109375" style="2" customWidth="1"/>
    <col min="7" max="7" width="29.28515625" style="1" customWidth="1"/>
    <col min="8" max="8" width="30.7109375" style="1" bestFit="1" customWidth="1"/>
    <col min="9" max="9" width="34.7109375" style="1" customWidth="1"/>
    <col min="10" max="16384" width="9.140625" style="1"/>
  </cols>
  <sheetData>
    <row r="1" spans="1:11" x14ac:dyDescent="0.3">
      <c r="A1" s="50" t="s">
        <v>285</v>
      </c>
      <c r="B1" s="50"/>
      <c r="C1" s="50"/>
      <c r="D1" s="50"/>
      <c r="E1" s="50"/>
      <c r="F1" s="50"/>
      <c r="G1" s="2"/>
      <c r="H1" s="2"/>
      <c r="I1" s="2"/>
      <c r="J1" s="2"/>
      <c r="K1" s="2"/>
    </row>
    <row r="2" spans="1:11" x14ac:dyDescent="0.3">
      <c r="A2" s="50" t="s">
        <v>63</v>
      </c>
      <c r="B2" s="50"/>
      <c r="C2" s="50"/>
      <c r="D2" s="50"/>
      <c r="E2" s="50"/>
      <c r="F2" s="50"/>
      <c r="G2" s="2"/>
      <c r="H2" s="2"/>
      <c r="I2" s="2"/>
      <c r="J2" s="2"/>
      <c r="K2" s="2"/>
    </row>
    <row r="4" spans="1:11" ht="120" customHeight="1" x14ac:dyDescent="0.3">
      <c r="A4" s="10" t="s">
        <v>0</v>
      </c>
      <c r="B4" s="11" t="s">
        <v>40</v>
      </c>
      <c r="C4" s="11" t="s">
        <v>41</v>
      </c>
      <c r="D4" s="11" t="s">
        <v>42</v>
      </c>
      <c r="E4" s="11" t="s">
        <v>43</v>
      </c>
      <c r="F4" s="8"/>
      <c r="G4" s="2" t="s">
        <v>60</v>
      </c>
      <c r="H4" s="2" t="s">
        <v>47</v>
      </c>
      <c r="I4" s="2" t="s">
        <v>48</v>
      </c>
    </row>
    <row r="5" spans="1:11" x14ac:dyDescent="0.3">
      <c r="A5" s="84" t="s">
        <v>117</v>
      </c>
      <c r="B5" s="85"/>
      <c r="C5" s="85"/>
      <c r="D5" s="85"/>
      <c r="E5" s="86"/>
      <c r="F5" s="8"/>
      <c r="G5" s="3"/>
      <c r="H5" s="3"/>
      <c r="I5" s="3"/>
    </row>
    <row r="6" spans="1:11" x14ac:dyDescent="0.3">
      <c r="A6" s="12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G6" s="2"/>
      <c r="H6" s="4"/>
      <c r="I6" s="4"/>
    </row>
    <row r="7" spans="1:11" x14ac:dyDescent="0.3">
      <c r="A7" s="12" t="s">
        <v>30</v>
      </c>
      <c r="B7" s="13" t="s">
        <v>49</v>
      </c>
      <c r="C7" s="13" t="s">
        <v>49</v>
      </c>
      <c r="D7" s="13" t="s">
        <v>49</v>
      </c>
      <c r="E7" s="13" t="s">
        <v>49</v>
      </c>
      <c r="G7" s="2"/>
      <c r="H7" s="4"/>
      <c r="I7" s="4"/>
    </row>
    <row r="8" spans="1:11" x14ac:dyDescent="0.3">
      <c r="A8" s="49" t="s">
        <v>1</v>
      </c>
      <c r="B8" s="49"/>
      <c r="C8" s="49"/>
      <c r="D8" s="49"/>
      <c r="E8" s="49"/>
      <c r="F8" s="9"/>
      <c r="G8" s="9"/>
      <c r="H8" s="9"/>
      <c r="I8" s="9"/>
    </row>
    <row r="9" spans="1:11" x14ac:dyDescent="0.3">
      <c r="A9" s="12" t="s">
        <v>31</v>
      </c>
      <c r="B9" s="13">
        <v>10</v>
      </c>
      <c r="C9" s="13">
        <v>5</v>
      </c>
      <c r="D9" s="13">
        <v>5</v>
      </c>
      <c r="E9" s="13">
        <v>10</v>
      </c>
      <c r="G9" s="5"/>
      <c r="H9" s="5"/>
      <c r="I9" s="2"/>
    </row>
    <row r="10" spans="1:11" ht="37.5" x14ac:dyDescent="0.3">
      <c r="A10" s="12" t="s">
        <v>32</v>
      </c>
      <c r="B10" s="13">
        <v>8</v>
      </c>
      <c r="C10" s="13">
        <v>7</v>
      </c>
      <c r="D10" s="13">
        <v>6</v>
      </c>
      <c r="E10" s="13">
        <v>8</v>
      </c>
      <c r="G10" s="5"/>
      <c r="H10" s="5"/>
      <c r="I10" s="2"/>
    </row>
    <row r="11" spans="1:11" ht="56.25" x14ac:dyDescent="0.3">
      <c r="A11" s="12" t="s">
        <v>33</v>
      </c>
      <c r="B11" s="13">
        <v>7</v>
      </c>
      <c r="C11" s="13">
        <v>8</v>
      </c>
      <c r="D11" s="13">
        <v>5</v>
      </c>
      <c r="E11" s="13">
        <v>10</v>
      </c>
      <c r="G11" s="5"/>
      <c r="H11" s="5"/>
      <c r="I11" s="2"/>
    </row>
    <row r="12" spans="1:11" ht="18.75" customHeight="1" x14ac:dyDescent="0.3">
      <c r="A12" s="49" t="s">
        <v>34</v>
      </c>
      <c r="B12" s="49"/>
      <c r="C12" s="49"/>
      <c r="D12" s="49"/>
      <c r="E12" s="49"/>
      <c r="F12" s="9"/>
      <c r="G12" s="9"/>
      <c r="H12" s="9"/>
      <c r="I12" s="9"/>
    </row>
    <row r="13" spans="1:11" x14ac:dyDescent="0.3">
      <c r="A13" s="12" t="s">
        <v>2</v>
      </c>
      <c r="B13" s="13">
        <v>10</v>
      </c>
      <c r="C13" s="13">
        <v>9</v>
      </c>
      <c r="D13" s="13">
        <v>10</v>
      </c>
      <c r="E13" s="13">
        <v>10</v>
      </c>
      <c r="G13" s="6"/>
      <c r="H13" s="6"/>
      <c r="I13" s="6"/>
    </row>
    <row r="14" spans="1:11" ht="37.5" x14ac:dyDescent="0.3">
      <c r="A14" s="12" t="s">
        <v>3</v>
      </c>
      <c r="B14" s="13">
        <v>9</v>
      </c>
      <c r="C14" s="13">
        <v>9</v>
      </c>
      <c r="D14" s="13">
        <v>6</v>
      </c>
      <c r="E14" s="13">
        <v>8</v>
      </c>
      <c r="G14" s="6"/>
      <c r="H14" s="6"/>
      <c r="I14" s="6"/>
    </row>
    <row r="15" spans="1:11" x14ac:dyDescent="0.3">
      <c r="A15" s="12" t="s">
        <v>4</v>
      </c>
      <c r="B15" s="13">
        <v>9</v>
      </c>
      <c r="C15" s="13">
        <v>10</v>
      </c>
      <c r="D15" s="13">
        <v>10</v>
      </c>
      <c r="E15" s="13">
        <v>9</v>
      </c>
      <c r="G15" s="6"/>
      <c r="H15" s="6"/>
      <c r="I15" s="6"/>
    </row>
    <row r="16" spans="1:11" ht="29.25" customHeight="1" x14ac:dyDescent="0.3">
      <c r="A16" s="49" t="s">
        <v>35</v>
      </c>
      <c r="B16" s="49"/>
      <c r="C16" s="49"/>
      <c r="D16" s="49"/>
      <c r="E16" s="49"/>
      <c r="F16" s="9"/>
      <c r="G16" s="9"/>
      <c r="H16" s="9"/>
      <c r="I16" s="9"/>
    </row>
    <row r="17" spans="1:9" ht="56.25" x14ac:dyDescent="0.3">
      <c r="A17" s="12" t="s">
        <v>5</v>
      </c>
      <c r="B17" s="13">
        <v>8</v>
      </c>
      <c r="C17" s="13">
        <v>8</v>
      </c>
      <c r="D17" s="13">
        <v>10</v>
      </c>
      <c r="E17" s="13">
        <v>8</v>
      </c>
      <c r="G17" s="6"/>
      <c r="H17" s="6"/>
      <c r="I17" s="6"/>
    </row>
    <row r="18" spans="1:9" ht="37.5" x14ac:dyDescent="0.3">
      <c r="A18" s="12" t="s">
        <v>44</v>
      </c>
      <c r="B18" s="13">
        <v>8</v>
      </c>
      <c r="C18" s="13">
        <v>7</v>
      </c>
      <c r="D18" s="13">
        <v>7</v>
      </c>
      <c r="E18" s="13">
        <v>8</v>
      </c>
      <c r="G18" s="6"/>
      <c r="H18" s="6"/>
      <c r="I18" s="6"/>
    </row>
    <row r="19" spans="1:9" ht="37.5" x14ac:dyDescent="0.3">
      <c r="A19" s="12" t="s">
        <v>6</v>
      </c>
      <c r="B19" s="13">
        <v>9</v>
      </c>
      <c r="C19" s="13">
        <v>10</v>
      </c>
      <c r="D19" s="13">
        <v>10</v>
      </c>
      <c r="E19" s="13">
        <v>10</v>
      </c>
      <c r="G19" s="7"/>
      <c r="H19" s="7"/>
      <c r="I19" s="7"/>
    </row>
    <row r="20" spans="1:9" x14ac:dyDescent="0.3">
      <c r="A20" s="12" t="s">
        <v>7</v>
      </c>
      <c r="B20" s="13">
        <v>5</v>
      </c>
      <c r="C20" s="13">
        <v>4</v>
      </c>
      <c r="D20" s="13">
        <v>0</v>
      </c>
      <c r="E20" s="13">
        <v>0</v>
      </c>
      <c r="G20" s="7"/>
      <c r="H20" s="7"/>
      <c r="I20" s="7"/>
    </row>
    <row r="21" spans="1:9" ht="56.25" x14ac:dyDescent="0.3">
      <c r="A21" s="12" t="s">
        <v>8</v>
      </c>
      <c r="B21" s="13">
        <v>2</v>
      </c>
      <c r="C21" s="13">
        <v>0</v>
      </c>
      <c r="D21" s="13">
        <v>0</v>
      </c>
      <c r="E21" s="13">
        <v>0</v>
      </c>
      <c r="G21" s="7"/>
      <c r="H21" s="7"/>
      <c r="I21" s="7"/>
    </row>
    <row r="22" spans="1:9" ht="37.5" x14ac:dyDescent="0.3">
      <c r="A22" s="12" t="s">
        <v>9</v>
      </c>
      <c r="B22" s="13">
        <v>7</v>
      </c>
      <c r="C22" s="13">
        <v>7</v>
      </c>
      <c r="D22" s="13">
        <v>7</v>
      </c>
      <c r="E22" s="13">
        <v>7</v>
      </c>
      <c r="G22" s="7"/>
      <c r="H22" s="7"/>
      <c r="I22" s="7"/>
    </row>
    <row r="23" spans="1:9" ht="37.5" x14ac:dyDescent="0.3">
      <c r="A23" s="12" t="s">
        <v>10</v>
      </c>
      <c r="B23" s="13">
        <v>8</v>
      </c>
      <c r="C23" s="13">
        <v>8</v>
      </c>
      <c r="D23" s="13">
        <v>10</v>
      </c>
      <c r="E23" s="13">
        <v>8</v>
      </c>
      <c r="G23" s="7"/>
      <c r="H23" s="7"/>
      <c r="I23" s="7"/>
    </row>
    <row r="24" spans="1:9" ht="56.25" x14ac:dyDescent="0.3">
      <c r="A24" s="12" t="s">
        <v>11</v>
      </c>
      <c r="B24" s="13">
        <v>7</v>
      </c>
      <c r="C24" s="13">
        <v>8</v>
      </c>
      <c r="D24" s="13">
        <v>10</v>
      </c>
      <c r="E24" s="13">
        <v>7</v>
      </c>
      <c r="G24" s="7"/>
      <c r="H24" s="7"/>
      <c r="I24" s="7"/>
    </row>
    <row r="25" spans="1:9" ht="28.5" customHeight="1" x14ac:dyDescent="0.3">
      <c r="A25" s="49" t="s">
        <v>46</v>
      </c>
      <c r="B25" s="49"/>
      <c r="C25" s="49"/>
      <c r="D25" s="49"/>
      <c r="E25" s="49"/>
      <c r="F25" s="9"/>
      <c r="G25" s="9"/>
      <c r="H25" s="9"/>
      <c r="I25" s="9"/>
    </row>
    <row r="26" spans="1:9" ht="37.5" x14ac:dyDescent="0.3">
      <c r="A26" s="12" t="s">
        <v>12</v>
      </c>
      <c r="B26" s="13">
        <v>8</v>
      </c>
      <c r="C26" s="13">
        <v>9</v>
      </c>
      <c r="D26" s="13">
        <v>10</v>
      </c>
      <c r="E26" s="13">
        <v>8</v>
      </c>
      <c r="G26" s="6"/>
      <c r="H26" s="6"/>
      <c r="I26" s="6"/>
    </row>
    <row r="27" spans="1:9" x14ac:dyDescent="0.3">
      <c r="A27" s="12" t="s">
        <v>13</v>
      </c>
      <c r="B27" s="13">
        <v>9</v>
      </c>
      <c r="C27" s="13">
        <v>8</v>
      </c>
      <c r="D27" s="13">
        <v>10</v>
      </c>
      <c r="E27" s="13">
        <v>9</v>
      </c>
      <c r="G27" s="6"/>
      <c r="H27" s="6"/>
      <c r="I27" s="6"/>
    </row>
    <row r="28" spans="1:9" ht="56.25" x14ac:dyDescent="0.3">
      <c r="A28" s="12" t="s">
        <v>14</v>
      </c>
      <c r="B28" s="13">
        <v>8</v>
      </c>
      <c r="C28" s="13">
        <v>7</v>
      </c>
      <c r="D28" s="13">
        <v>7</v>
      </c>
      <c r="E28" s="13">
        <v>8</v>
      </c>
      <c r="G28" s="6"/>
      <c r="H28" s="6"/>
      <c r="I28" s="6"/>
    </row>
    <row r="29" spans="1:9" ht="37.5" x14ac:dyDescent="0.3">
      <c r="A29" s="12" t="s">
        <v>15</v>
      </c>
      <c r="B29" s="13">
        <v>8</v>
      </c>
      <c r="C29" s="13">
        <v>7</v>
      </c>
      <c r="D29" s="13">
        <v>7</v>
      </c>
      <c r="E29" s="13">
        <v>7</v>
      </c>
      <c r="G29" s="6"/>
      <c r="H29" s="6"/>
      <c r="I29" s="6"/>
    </row>
    <row r="30" spans="1:9" x14ac:dyDescent="0.3">
      <c r="A30" s="12" t="s">
        <v>16</v>
      </c>
      <c r="B30" s="13">
        <v>7</v>
      </c>
      <c r="C30" s="13">
        <v>10</v>
      </c>
      <c r="D30" s="13">
        <v>7</v>
      </c>
      <c r="E30" s="13">
        <v>10</v>
      </c>
      <c r="G30" s="6"/>
      <c r="H30" s="6"/>
      <c r="I30" s="6"/>
    </row>
    <row r="31" spans="1:9" ht="37.5" x14ac:dyDescent="0.3">
      <c r="A31" s="12" t="s">
        <v>17</v>
      </c>
      <c r="B31" s="13">
        <v>10</v>
      </c>
      <c r="C31" s="13">
        <v>8</v>
      </c>
      <c r="D31" s="13">
        <v>10</v>
      </c>
      <c r="E31" s="13">
        <v>7</v>
      </c>
      <c r="G31" s="6"/>
      <c r="H31" s="6"/>
      <c r="I31" s="6"/>
    </row>
    <row r="32" spans="1:9" x14ac:dyDescent="0.3">
      <c r="A32" s="49" t="s">
        <v>45</v>
      </c>
      <c r="B32" s="49"/>
      <c r="C32" s="49"/>
      <c r="D32" s="49"/>
      <c r="E32" s="49"/>
      <c r="F32" s="9"/>
      <c r="G32" s="2" t="s">
        <v>50</v>
      </c>
      <c r="H32" s="2" t="s">
        <v>47</v>
      </c>
      <c r="I32" s="2" t="s">
        <v>58</v>
      </c>
    </row>
    <row r="33" spans="1:9" x14ac:dyDescent="0.3">
      <c r="A33" s="10" t="s">
        <v>18</v>
      </c>
      <c r="B33" s="13">
        <v>0</v>
      </c>
      <c r="C33" s="13">
        <v>0</v>
      </c>
      <c r="D33" s="13">
        <v>0</v>
      </c>
      <c r="E33" s="13">
        <v>0</v>
      </c>
      <c r="G33" s="6"/>
      <c r="H33" s="6"/>
      <c r="I33" s="6"/>
    </row>
    <row r="34" spans="1:9" x14ac:dyDescent="0.3">
      <c r="A34" s="10" t="s">
        <v>19</v>
      </c>
      <c r="B34" s="13">
        <v>3</v>
      </c>
      <c r="C34" s="13">
        <v>5</v>
      </c>
      <c r="D34" s="13">
        <v>4</v>
      </c>
      <c r="E34" s="13">
        <v>0</v>
      </c>
      <c r="G34" s="6"/>
      <c r="H34" s="6"/>
      <c r="I34" s="6"/>
    </row>
    <row r="35" spans="1:9" x14ac:dyDescent="0.3">
      <c r="A35" s="10" t="s">
        <v>20</v>
      </c>
      <c r="B35" s="13">
        <v>0</v>
      </c>
      <c r="C35" s="13">
        <v>0</v>
      </c>
      <c r="D35" s="13">
        <v>0</v>
      </c>
      <c r="E35" s="13">
        <v>0</v>
      </c>
      <c r="G35" s="6"/>
      <c r="H35" s="6"/>
      <c r="I35" s="6"/>
    </row>
    <row r="36" spans="1:9" ht="37.5" x14ac:dyDescent="0.3">
      <c r="A36" s="10" t="s">
        <v>21</v>
      </c>
      <c r="B36" s="13">
        <v>0</v>
      </c>
      <c r="C36" s="13">
        <v>3</v>
      </c>
      <c r="D36" s="13">
        <v>6</v>
      </c>
      <c r="E36" s="13">
        <v>0</v>
      </c>
      <c r="G36" s="6"/>
      <c r="H36" s="6"/>
      <c r="I36" s="6"/>
    </row>
    <row r="37" spans="1:9" x14ac:dyDescent="0.3">
      <c r="A37" s="6"/>
    </row>
    <row r="38" spans="1:9" x14ac:dyDescent="0.3">
      <c r="A38" s="49" t="s">
        <v>22</v>
      </c>
      <c r="B38" s="49"/>
      <c r="C38" s="49"/>
      <c r="D38" s="49"/>
      <c r="E38" s="49"/>
      <c r="F38" s="9"/>
      <c r="G38" s="9"/>
      <c r="H38" s="9"/>
      <c r="I38" s="9"/>
    </row>
    <row r="39" spans="1:9" x14ac:dyDescent="0.3">
      <c r="A39" s="10"/>
      <c r="B39" s="13"/>
      <c r="C39" s="13"/>
      <c r="D39" s="13"/>
      <c r="E39" s="13"/>
    </row>
    <row r="40" spans="1:9" x14ac:dyDescent="0.3">
      <c r="A40" s="12" t="s">
        <v>23</v>
      </c>
      <c r="B40" s="13">
        <v>5</v>
      </c>
      <c r="C40" s="13">
        <v>5</v>
      </c>
      <c r="D40" s="13">
        <v>5</v>
      </c>
      <c r="E40" s="13">
        <v>5</v>
      </c>
      <c r="G40" s="2" t="s">
        <v>51</v>
      </c>
      <c r="H40" s="2" t="s">
        <v>52</v>
      </c>
      <c r="I40" s="2" t="s">
        <v>53</v>
      </c>
    </row>
    <row r="41" spans="1:9" x14ac:dyDescent="0.3">
      <c r="A41" s="12" t="s">
        <v>24</v>
      </c>
      <c r="B41" s="13">
        <v>5</v>
      </c>
      <c r="C41" s="13">
        <v>5</v>
      </c>
      <c r="D41" s="13">
        <v>3</v>
      </c>
      <c r="E41" s="13">
        <v>5</v>
      </c>
      <c r="G41" s="2" t="s">
        <v>51</v>
      </c>
      <c r="H41" s="2" t="s">
        <v>52</v>
      </c>
      <c r="I41" s="2" t="s">
        <v>53</v>
      </c>
    </row>
    <row r="42" spans="1:9" x14ac:dyDescent="0.3">
      <c r="A42" s="12" t="s">
        <v>25</v>
      </c>
      <c r="B42" s="13">
        <v>0</v>
      </c>
      <c r="C42" s="13">
        <v>5</v>
      </c>
      <c r="D42" s="13">
        <v>3</v>
      </c>
      <c r="E42" s="13">
        <v>5</v>
      </c>
      <c r="G42" s="2" t="s">
        <v>51</v>
      </c>
      <c r="H42" s="2" t="s">
        <v>52</v>
      </c>
      <c r="I42" s="2" t="s">
        <v>53</v>
      </c>
    </row>
    <row r="43" spans="1:9" x14ac:dyDescent="0.3">
      <c r="A43" s="12" t="s">
        <v>26</v>
      </c>
      <c r="B43" s="13">
        <v>5</v>
      </c>
      <c r="C43" s="13">
        <v>0</v>
      </c>
      <c r="D43" s="13">
        <v>5</v>
      </c>
      <c r="E43" s="13">
        <v>5</v>
      </c>
      <c r="G43" s="2" t="s">
        <v>54</v>
      </c>
      <c r="H43" s="50" t="s">
        <v>55</v>
      </c>
      <c r="I43" s="50"/>
    </row>
    <row r="44" spans="1:9" x14ac:dyDescent="0.3">
      <c r="A44" s="12" t="s">
        <v>27</v>
      </c>
      <c r="B44" s="13">
        <v>0</v>
      </c>
      <c r="C44" s="13">
        <v>0</v>
      </c>
      <c r="D44" s="13">
        <v>0</v>
      </c>
      <c r="E44" s="13">
        <v>0</v>
      </c>
      <c r="G44" s="2" t="s">
        <v>54</v>
      </c>
      <c r="H44" s="50" t="s">
        <v>55</v>
      </c>
      <c r="I44" s="50"/>
    </row>
    <row r="45" spans="1:9" x14ac:dyDescent="0.3">
      <c r="A45" s="12" t="s">
        <v>59</v>
      </c>
      <c r="B45" s="13">
        <f>B9+B10+B11+B13+B14+B15+B17+B18+B19+B20+B21+B22+B23+B24+B26+B27+B28+B29+B30+B31-B33-B34-B35-B36+B40+B41+B42+B43+B44</f>
        <v>169</v>
      </c>
      <c r="C45" s="13">
        <f>C9+C10+C11+C13+C14+C15+C17+C18+C19+C20+C21+C22+C23+C24+C26+C27+C28+C29+C30+C31-C33-C34-C35-C36+C40+C41+C42+C43+C44</f>
        <v>156</v>
      </c>
      <c r="D45" s="13">
        <f>D9+D10+D11+D13+D14+D15+D17+D18+D19+D20+D21+D22+D23+D24+D26+D27+D28+D29+D30+D31-D33-D34-D35-D36+D40+D41+D42+D43+D44</f>
        <v>153</v>
      </c>
      <c r="E45" s="13">
        <f>E9+E10+E11+E13+E14+E15+E17+E18+E19+E20+E21+E22+E23+E24+E26+E27+E28+E29+E30+E31-E33-E34-E35-E36+E40+E41+E42+E43+E44</f>
        <v>172</v>
      </c>
      <c r="F45" s="34">
        <f>AVERAGE(B45:E45)</f>
        <v>162.5</v>
      </c>
      <c r="G45" s="2" t="s">
        <v>54</v>
      </c>
      <c r="H45" s="50" t="s">
        <v>55</v>
      </c>
      <c r="I45" s="50"/>
    </row>
    <row r="46" spans="1:9" x14ac:dyDescent="0.3">
      <c r="A46" s="6"/>
      <c r="G46" s="6"/>
      <c r="H46" s="6"/>
      <c r="I46" s="6"/>
    </row>
    <row r="47" spans="1:9" ht="195.75" customHeight="1" x14ac:dyDescent="0.3">
      <c r="A47" s="10" t="s">
        <v>39</v>
      </c>
      <c r="B47" s="11" t="s">
        <v>57</v>
      </c>
      <c r="C47" s="11" t="s">
        <v>61</v>
      </c>
      <c r="D47" s="11"/>
      <c r="E47" s="11" t="s">
        <v>62</v>
      </c>
      <c r="F47" s="8"/>
    </row>
    <row r="48" spans="1:9" x14ac:dyDescent="0.3">
      <c r="A48" s="10" t="s">
        <v>28</v>
      </c>
      <c r="B48" s="13"/>
      <c r="C48" s="13"/>
      <c r="D48" s="13"/>
      <c r="E48" s="13"/>
    </row>
    <row r="49" spans="1:5" x14ac:dyDescent="0.3">
      <c r="A49" s="10" t="s">
        <v>37</v>
      </c>
      <c r="B49" s="13"/>
      <c r="C49" s="13"/>
      <c r="D49" s="13"/>
      <c r="E49" s="13"/>
    </row>
    <row r="50" spans="1:5" x14ac:dyDescent="0.3">
      <c r="A50" s="10" t="s">
        <v>38</v>
      </c>
      <c r="B50" s="13"/>
      <c r="C50" s="13"/>
      <c r="D50" s="13"/>
      <c r="E50" s="13"/>
    </row>
    <row r="51" spans="1:5" ht="18.75" customHeight="1" x14ac:dyDescent="0.3">
      <c r="A51" s="10" t="s">
        <v>36</v>
      </c>
      <c r="B51" s="13" t="s">
        <v>56</v>
      </c>
      <c r="C51" s="13" t="s">
        <v>56</v>
      </c>
      <c r="D51" s="13" t="s">
        <v>56</v>
      </c>
      <c r="E51" s="13" t="s">
        <v>56</v>
      </c>
    </row>
    <row r="52" spans="1:5" x14ac:dyDescent="0.3">
      <c r="A52" s="6"/>
    </row>
  </sheetData>
  <mergeCells count="12">
    <mergeCell ref="A25:E25"/>
    <mergeCell ref="A5:E5"/>
    <mergeCell ref="A1:F1"/>
    <mergeCell ref="A2:F2"/>
    <mergeCell ref="A8:E8"/>
    <mergeCell ref="A12:E12"/>
    <mergeCell ref="A16:E16"/>
    <mergeCell ref="A32:E32"/>
    <mergeCell ref="A38:E38"/>
    <mergeCell ref="H43:I43"/>
    <mergeCell ref="H44:I44"/>
    <mergeCell ref="H45:I45"/>
  </mergeCells>
  <pageMargins left="0.7" right="0.7" top="0.75" bottom="0.75" header="0.3" footer="0.3"/>
  <pageSetup paperSize="9" scale="56" orientation="portrait" r:id="rId1"/>
  <rowBreaks count="1" manualBreakCount="1">
    <brk id="45" max="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P106"/>
  <sheetViews>
    <sheetView view="pageBreakPreview" topLeftCell="A28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6" width="17.7109375" style="2" customWidth="1"/>
    <col min="7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202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203</v>
      </c>
      <c r="C4" s="24" t="s">
        <v>204</v>
      </c>
      <c r="D4" s="24" t="s">
        <v>205</v>
      </c>
      <c r="E4" s="24" t="s">
        <v>206</v>
      </c>
      <c r="F4" s="24" t="s">
        <v>207</v>
      </c>
      <c r="G4" s="24"/>
      <c r="H4" s="24"/>
      <c r="I4" s="24"/>
      <c r="J4" s="25" t="s">
        <v>208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6</v>
      </c>
      <c r="K5" s="8"/>
      <c r="L5" s="2"/>
      <c r="M5" s="2"/>
      <c r="N5" s="2"/>
    </row>
    <row r="6" spans="1:16" x14ac:dyDescent="0.3">
      <c r="A6" s="14" t="s">
        <v>29</v>
      </c>
      <c r="B6" s="13"/>
      <c r="C6" s="13" t="s">
        <v>49</v>
      </c>
      <c r="D6" s="13" t="s">
        <v>49</v>
      </c>
      <c r="E6" s="13"/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/>
      <c r="C7" s="18" t="s">
        <v>49</v>
      </c>
      <c r="D7" s="18" t="s">
        <v>49</v>
      </c>
      <c r="E7" s="18"/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0</v>
      </c>
      <c r="C10" s="13">
        <v>10</v>
      </c>
      <c r="D10" s="13">
        <v>10</v>
      </c>
      <c r="E10" s="13"/>
      <c r="F10" s="13">
        <v>10</v>
      </c>
      <c r="G10" s="13"/>
      <c r="H10" s="13"/>
      <c r="I10" s="13"/>
      <c r="J10" s="15">
        <v>10</v>
      </c>
      <c r="L10" s="5"/>
      <c r="M10" s="5"/>
      <c r="N10" s="2"/>
    </row>
    <row r="11" spans="1:16" ht="37.5" x14ac:dyDescent="0.3">
      <c r="A11" s="14" t="s">
        <v>87</v>
      </c>
      <c r="B11" s="13">
        <v>0</v>
      </c>
      <c r="C11" s="13">
        <v>8</v>
      </c>
      <c r="D11" s="13">
        <v>9</v>
      </c>
      <c r="E11" s="13"/>
      <c r="F11" s="13">
        <v>8</v>
      </c>
      <c r="G11" s="13"/>
      <c r="H11" s="13"/>
      <c r="I11" s="13"/>
      <c r="J11" s="15">
        <v>8</v>
      </c>
      <c r="L11" s="5"/>
      <c r="M11" s="5"/>
      <c r="N11" s="2"/>
    </row>
    <row r="12" spans="1:16" ht="56.25" x14ac:dyDescent="0.3">
      <c r="A12" s="14" t="s">
        <v>97</v>
      </c>
      <c r="B12" s="13">
        <v>0</v>
      </c>
      <c r="C12" s="13">
        <v>9</v>
      </c>
      <c r="D12" s="13">
        <v>9</v>
      </c>
      <c r="E12" s="13"/>
      <c r="F12" s="13">
        <v>8</v>
      </c>
      <c r="G12" s="13"/>
      <c r="H12" s="13"/>
      <c r="I12" s="13"/>
      <c r="J12" s="15">
        <v>8</v>
      </c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0</v>
      </c>
      <c r="C14" s="13">
        <v>9</v>
      </c>
      <c r="D14" s="13">
        <v>10</v>
      </c>
      <c r="E14" s="13"/>
      <c r="F14" s="13">
        <v>8</v>
      </c>
      <c r="G14" s="13"/>
      <c r="H14" s="13"/>
      <c r="I14" s="13"/>
      <c r="J14" s="15">
        <v>8</v>
      </c>
      <c r="L14" s="6"/>
      <c r="M14" s="6"/>
      <c r="N14" s="6"/>
    </row>
    <row r="15" spans="1:16" ht="37.5" x14ac:dyDescent="0.3">
      <c r="A15" s="14" t="s">
        <v>99</v>
      </c>
      <c r="B15" s="13">
        <v>0</v>
      </c>
      <c r="C15" s="13">
        <v>8</v>
      </c>
      <c r="D15" s="13">
        <v>9</v>
      </c>
      <c r="E15" s="13"/>
      <c r="F15" s="13">
        <v>8</v>
      </c>
      <c r="G15" s="13"/>
      <c r="H15" s="13"/>
      <c r="I15" s="13"/>
      <c r="J15" s="15">
        <v>8</v>
      </c>
      <c r="L15" s="6"/>
      <c r="M15" s="6"/>
      <c r="N15" s="6"/>
    </row>
    <row r="16" spans="1:16" x14ac:dyDescent="0.3">
      <c r="A16" s="14" t="s">
        <v>100</v>
      </c>
      <c r="B16" s="13">
        <v>0</v>
      </c>
      <c r="C16" s="13">
        <v>8</v>
      </c>
      <c r="D16" s="13">
        <v>10</v>
      </c>
      <c r="E16" s="13"/>
      <c r="F16" s="13">
        <v>8</v>
      </c>
      <c r="G16" s="13"/>
      <c r="H16" s="13"/>
      <c r="I16" s="13"/>
      <c r="J16" s="15">
        <v>8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0</v>
      </c>
      <c r="C18" s="13">
        <v>8</v>
      </c>
      <c r="D18" s="13">
        <v>10</v>
      </c>
      <c r="E18" s="13"/>
      <c r="F18" s="13">
        <v>8</v>
      </c>
      <c r="G18" s="13"/>
      <c r="H18" s="13"/>
      <c r="I18" s="13"/>
      <c r="J18" s="15">
        <v>8</v>
      </c>
      <c r="L18" s="6"/>
      <c r="M18" s="6"/>
      <c r="N18" s="6"/>
    </row>
    <row r="19" spans="1:14" ht="37.5" x14ac:dyDescent="0.3">
      <c r="A19" s="14" t="s">
        <v>102</v>
      </c>
      <c r="B19" s="13">
        <v>0</v>
      </c>
      <c r="C19" s="13">
        <v>9</v>
      </c>
      <c r="D19" s="13">
        <v>8</v>
      </c>
      <c r="E19" s="13"/>
      <c r="F19" s="13">
        <v>10</v>
      </c>
      <c r="G19" s="13"/>
      <c r="H19" s="13"/>
      <c r="I19" s="13"/>
      <c r="J19" s="15">
        <v>10</v>
      </c>
      <c r="L19" s="6"/>
      <c r="M19" s="6"/>
      <c r="N19" s="6"/>
    </row>
    <row r="20" spans="1:14" ht="37.5" x14ac:dyDescent="0.3">
      <c r="A20" s="14" t="s">
        <v>103</v>
      </c>
      <c r="B20" s="13">
        <v>0</v>
      </c>
      <c r="C20" s="13">
        <v>10</v>
      </c>
      <c r="D20" s="13">
        <v>9</v>
      </c>
      <c r="E20" s="13"/>
      <c r="F20" s="13">
        <v>10</v>
      </c>
      <c r="G20" s="13"/>
      <c r="H20" s="13"/>
      <c r="I20" s="13"/>
      <c r="J20" s="15">
        <v>10</v>
      </c>
      <c r="L20" s="7"/>
      <c r="M20" s="7"/>
      <c r="N20" s="7"/>
    </row>
    <row r="21" spans="1:14" x14ac:dyDescent="0.3">
      <c r="A21" s="14" t="s">
        <v>104</v>
      </c>
      <c r="B21" s="13">
        <v>0</v>
      </c>
      <c r="C21" s="13">
        <v>8</v>
      </c>
      <c r="D21" s="13">
        <v>9</v>
      </c>
      <c r="E21" s="13"/>
      <c r="F21" s="13">
        <v>8</v>
      </c>
      <c r="G21" s="13"/>
      <c r="H21" s="13"/>
      <c r="I21" s="13"/>
      <c r="J21" s="15">
        <v>8</v>
      </c>
      <c r="L21" s="7"/>
      <c r="M21" s="7"/>
      <c r="N21" s="7"/>
    </row>
    <row r="22" spans="1:14" ht="56.25" x14ac:dyDescent="0.3">
      <c r="A22" s="14" t="s">
        <v>105</v>
      </c>
      <c r="B22" s="13">
        <v>0</v>
      </c>
      <c r="C22" s="13">
        <v>7</v>
      </c>
      <c r="D22" s="13">
        <v>10</v>
      </c>
      <c r="E22" s="13"/>
      <c r="F22" s="13">
        <v>7</v>
      </c>
      <c r="G22" s="13"/>
      <c r="H22" s="13"/>
      <c r="I22" s="13"/>
      <c r="J22" s="15">
        <v>9</v>
      </c>
      <c r="L22" s="7"/>
      <c r="M22" s="7"/>
      <c r="N22" s="7"/>
    </row>
    <row r="23" spans="1:14" ht="37.5" x14ac:dyDescent="0.3">
      <c r="A23" s="14" t="s">
        <v>106</v>
      </c>
      <c r="B23" s="13">
        <v>0</v>
      </c>
      <c r="C23" s="13">
        <v>7</v>
      </c>
      <c r="D23" s="13">
        <v>7</v>
      </c>
      <c r="E23" s="13"/>
      <c r="F23" s="13">
        <v>7</v>
      </c>
      <c r="G23" s="13"/>
      <c r="H23" s="13"/>
      <c r="I23" s="13"/>
      <c r="J23" s="15">
        <v>7</v>
      </c>
      <c r="L23" s="7"/>
      <c r="M23" s="7"/>
      <c r="N23" s="7"/>
    </row>
    <row r="24" spans="1:14" ht="37.5" x14ac:dyDescent="0.3">
      <c r="A24" s="14" t="s">
        <v>107</v>
      </c>
      <c r="B24" s="13">
        <v>0</v>
      </c>
      <c r="C24" s="13">
        <v>8</v>
      </c>
      <c r="D24" s="13">
        <v>8</v>
      </c>
      <c r="E24" s="13"/>
      <c r="F24" s="13">
        <v>9</v>
      </c>
      <c r="G24" s="13"/>
      <c r="H24" s="13"/>
      <c r="I24" s="13"/>
      <c r="J24" s="15">
        <v>9</v>
      </c>
      <c r="L24" s="7"/>
      <c r="M24" s="7"/>
      <c r="N24" s="7"/>
    </row>
    <row r="25" spans="1:14" ht="56.25" x14ac:dyDescent="0.3">
      <c r="A25" s="14" t="s">
        <v>108</v>
      </c>
      <c r="B25" s="13">
        <v>0</v>
      </c>
      <c r="C25" s="13">
        <v>9</v>
      </c>
      <c r="D25" s="13">
        <v>8</v>
      </c>
      <c r="E25" s="13"/>
      <c r="F25" s="13">
        <v>9</v>
      </c>
      <c r="G25" s="13"/>
      <c r="H25" s="13"/>
      <c r="I25" s="13"/>
      <c r="J25" s="15">
        <v>9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0</v>
      </c>
      <c r="C27" s="13">
        <v>9</v>
      </c>
      <c r="D27" s="13">
        <v>9</v>
      </c>
      <c r="E27" s="13"/>
      <c r="F27" s="13">
        <v>9</v>
      </c>
      <c r="G27" s="13"/>
      <c r="H27" s="13"/>
      <c r="I27" s="13"/>
      <c r="J27" s="15">
        <v>9</v>
      </c>
      <c r="L27" s="6"/>
      <c r="M27" s="6"/>
      <c r="N27" s="6"/>
    </row>
    <row r="28" spans="1:14" x14ac:dyDescent="0.3">
      <c r="A28" s="14" t="s">
        <v>110</v>
      </c>
      <c r="B28" s="13">
        <v>0</v>
      </c>
      <c r="C28" s="13">
        <v>9</v>
      </c>
      <c r="D28" s="13">
        <v>9</v>
      </c>
      <c r="E28" s="13"/>
      <c r="F28" s="13">
        <v>9</v>
      </c>
      <c r="G28" s="13"/>
      <c r="H28" s="13"/>
      <c r="I28" s="13"/>
      <c r="J28" s="15">
        <v>9</v>
      </c>
      <c r="L28" s="6"/>
      <c r="M28" s="6"/>
      <c r="N28" s="6"/>
    </row>
    <row r="29" spans="1:14" ht="56.25" x14ac:dyDescent="0.3">
      <c r="A29" s="14" t="s">
        <v>111</v>
      </c>
      <c r="B29" s="13">
        <v>0</v>
      </c>
      <c r="C29" s="13">
        <v>8</v>
      </c>
      <c r="D29" s="13">
        <v>7</v>
      </c>
      <c r="E29" s="13"/>
      <c r="F29" s="13">
        <v>7</v>
      </c>
      <c r="G29" s="13"/>
      <c r="H29" s="13"/>
      <c r="I29" s="13"/>
      <c r="J29" s="15">
        <v>8</v>
      </c>
      <c r="L29" s="6"/>
      <c r="M29" s="6"/>
      <c r="N29" s="6"/>
    </row>
    <row r="30" spans="1:14" ht="37.5" x14ac:dyDescent="0.3">
      <c r="A30" s="14" t="s">
        <v>112</v>
      </c>
      <c r="B30" s="13">
        <v>0</v>
      </c>
      <c r="C30" s="13">
        <v>7</v>
      </c>
      <c r="D30" s="13">
        <v>7</v>
      </c>
      <c r="E30" s="13"/>
      <c r="F30" s="13">
        <v>7</v>
      </c>
      <c r="G30" s="13"/>
      <c r="H30" s="13"/>
      <c r="I30" s="13"/>
      <c r="J30" s="15">
        <v>8</v>
      </c>
      <c r="L30" s="6"/>
      <c r="M30" s="6"/>
      <c r="N30" s="6"/>
    </row>
    <row r="31" spans="1:14" x14ac:dyDescent="0.3">
      <c r="A31" s="14" t="s">
        <v>113</v>
      </c>
      <c r="B31" s="13">
        <v>0</v>
      </c>
      <c r="C31" s="13">
        <v>10</v>
      </c>
      <c r="D31" s="13">
        <v>10</v>
      </c>
      <c r="E31" s="13"/>
      <c r="F31" s="13">
        <v>10</v>
      </c>
      <c r="G31" s="13"/>
      <c r="H31" s="13"/>
      <c r="I31" s="13"/>
      <c r="J31" s="15">
        <v>10</v>
      </c>
      <c r="L31" s="6"/>
      <c r="M31" s="6"/>
      <c r="N31" s="6"/>
    </row>
    <row r="32" spans="1:14" ht="37.5" x14ac:dyDescent="0.3">
      <c r="A32" s="14" t="s">
        <v>114</v>
      </c>
      <c r="B32" s="13">
        <v>0</v>
      </c>
      <c r="C32" s="13">
        <v>10</v>
      </c>
      <c r="D32" s="13">
        <v>10</v>
      </c>
      <c r="E32" s="13"/>
      <c r="F32" s="13">
        <v>10</v>
      </c>
      <c r="G32" s="13"/>
      <c r="H32" s="13"/>
      <c r="I32" s="13"/>
      <c r="J32" s="15">
        <v>10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/>
      <c r="C34" s="13">
        <v>0</v>
      </c>
      <c r="D34" s="13">
        <v>0</v>
      </c>
      <c r="E34" s="13"/>
      <c r="F34" s="13">
        <v>0</v>
      </c>
      <c r="G34" s="13"/>
      <c r="H34" s="13"/>
      <c r="I34" s="13"/>
      <c r="J34" s="15">
        <v>0</v>
      </c>
      <c r="L34" s="6"/>
      <c r="M34" s="6"/>
      <c r="N34" s="6"/>
    </row>
    <row r="35" spans="1:14" x14ac:dyDescent="0.3">
      <c r="A35" s="16" t="s">
        <v>19</v>
      </c>
      <c r="B35" s="13"/>
      <c r="C35" s="13">
        <v>0</v>
      </c>
      <c r="D35" s="13">
        <v>0</v>
      </c>
      <c r="E35" s="13"/>
      <c r="F35" s="13">
        <v>0</v>
      </c>
      <c r="G35" s="13"/>
      <c r="H35" s="13"/>
      <c r="I35" s="13"/>
      <c r="J35" s="15">
        <v>0</v>
      </c>
      <c r="L35" s="6"/>
      <c r="M35" s="6"/>
      <c r="N35" s="6"/>
    </row>
    <row r="36" spans="1:14" x14ac:dyDescent="0.3">
      <c r="A36" s="16" t="s">
        <v>20</v>
      </c>
      <c r="B36" s="13"/>
      <c r="C36" s="13">
        <v>0</v>
      </c>
      <c r="D36" s="13">
        <v>0</v>
      </c>
      <c r="E36" s="13"/>
      <c r="F36" s="13">
        <v>0</v>
      </c>
      <c r="G36" s="13"/>
      <c r="H36" s="13"/>
      <c r="I36" s="13"/>
      <c r="J36" s="15">
        <v>0</v>
      </c>
      <c r="L36" s="6"/>
      <c r="M36" s="6"/>
      <c r="N36" s="6"/>
    </row>
    <row r="37" spans="1:14" ht="38.25" thickBot="1" x14ac:dyDescent="0.35">
      <c r="A37" s="17" t="s">
        <v>21</v>
      </c>
      <c r="B37" s="18"/>
      <c r="C37" s="18">
        <v>2</v>
      </c>
      <c r="D37" s="18">
        <v>0</v>
      </c>
      <c r="E37" s="18"/>
      <c r="F37" s="18">
        <v>2</v>
      </c>
      <c r="G37" s="18"/>
      <c r="H37" s="18"/>
      <c r="I37" s="18"/>
      <c r="J37" s="19">
        <v>2</v>
      </c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hidden="1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hidden="1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hidden="1" x14ac:dyDescent="0.3">
      <c r="A56" s="14" t="s">
        <v>85</v>
      </c>
      <c r="B56" s="13"/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hidden="1" x14ac:dyDescent="0.3">
      <c r="A57" s="14" t="s">
        <v>87</v>
      </c>
      <c r="B57" s="13"/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hidden="1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hidden="1" x14ac:dyDescent="0.3">
      <c r="A59" s="14" t="s">
        <v>127</v>
      </c>
      <c r="B59" s="13"/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hidden="1" x14ac:dyDescent="0.3">
      <c r="A60" s="14" t="s">
        <v>128</v>
      </c>
      <c r="B60" s="13"/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hidden="1" x14ac:dyDescent="0.3">
      <c r="A61" s="14" t="s">
        <v>119</v>
      </c>
      <c r="B61" s="13"/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hidden="1" customHeight="1" x14ac:dyDescent="0.3">
      <c r="A62" s="14" t="s">
        <v>129</v>
      </c>
      <c r="B62" s="13"/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hidden="1" x14ac:dyDescent="0.3">
      <c r="A63" s="14" t="s">
        <v>120</v>
      </c>
      <c r="B63" s="13"/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hidden="1" customHeight="1" x14ac:dyDescent="0.3">
      <c r="A64" s="14" t="s">
        <v>121</v>
      </c>
      <c r="B64" s="13"/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hidden="1" x14ac:dyDescent="0.3">
      <c r="A65" s="14" t="s">
        <v>122</v>
      </c>
      <c r="B65" s="13"/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hidden="1" x14ac:dyDescent="0.3">
      <c r="A66" s="14" t="s">
        <v>123</v>
      </c>
      <c r="B66" s="13"/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hidden="1" x14ac:dyDescent="0.3">
      <c r="A67" s="14" t="s">
        <v>124</v>
      </c>
      <c r="B67" s="13"/>
      <c r="C67" s="13"/>
      <c r="D67" s="13"/>
      <c r="E67" s="13"/>
      <c r="F67" s="13"/>
      <c r="G67" s="13"/>
      <c r="H67" s="13"/>
      <c r="I67" s="13"/>
      <c r="J67" s="15"/>
    </row>
    <row r="68" spans="1:14" hidden="1" x14ac:dyDescent="0.3">
      <c r="A68" s="14" t="s">
        <v>125</v>
      </c>
      <c r="B68" s="13"/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hidden="1" thickBot="1" x14ac:dyDescent="0.35">
      <c r="A69" s="26" t="s">
        <v>126</v>
      </c>
      <c r="B69" s="18"/>
      <c r="C69" s="18"/>
      <c r="D69" s="18"/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0</v>
      </c>
      <c r="C94" s="13">
        <v>5</v>
      </c>
      <c r="D94" s="13">
        <v>5</v>
      </c>
      <c r="E94" s="13"/>
      <c r="F94" s="13">
        <v>5</v>
      </c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0</v>
      </c>
      <c r="C95" s="13">
        <v>5</v>
      </c>
      <c r="D95" s="13">
        <v>5</v>
      </c>
      <c r="E95" s="13"/>
      <c r="F95" s="13">
        <v>5</v>
      </c>
      <c r="G95" s="13"/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0</v>
      </c>
      <c r="C96" s="13">
        <v>3</v>
      </c>
      <c r="D96" s="13">
        <v>5</v>
      </c>
      <c r="E96" s="13"/>
      <c r="F96" s="13">
        <v>3</v>
      </c>
      <c r="G96" s="13"/>
      <c r="H96" s="13"/>
      <c r="I96" s="13"/>
      <c r="J96" s="15">
        <v>3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0</v>
      </c>
      <c r="C97" s="13">
        <v>5</v>
      </c>
      <c r="D97" s="13">
        <v>5</v>
      </c>
      <c r="E97" s="13"/>
      <c r="F97" s="13">
        <v>5</v>
      </c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/>
      <c r="F98" s="13">
        <v>0</v>
      </c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0</v>
      </c>
      <c r="C99" s="18">
        <f>C10+C11+C12+C14+C15+C16+C18+C19+C20+C21+C22+C23+C24+C25+C27+C28+C29+C30+C31+C32-C34-C35-C36-C37+C94+C95+C96+C97+C98+C53+C52+C47+C46+C45+C44+C43+C41+C40+C69+C68+C67+C66+C65+C64+C63+C62+C61+C60+C59+C57+C56+C48+C49+C50+C51+C91+C90+C89+C88+C87+C86+C84+C83+C82+C81+C79+C78+C77++C76+C73+C72</f>
        <v>187</v>
      </c>
      <c r="D99" s="18">
        <f>D10+D11+D12+D14+D15+D16+D18+D19+D20+D21+D22+D23+D24+D25+D27+D28+D29+D30+D31+D32-D34-D35-D36-D37+D94+D95+D96+D97+D98+D53+D52+D47+D46+D45+D44+D43+D41+D40+D69+D68+D67+D66+D65+D64+D63+D62+D61+D60+D59+D57+D56+D48+D49+D50+D51+D91+D90+D89+D88+D87+D86+D84+D83+D82+D81+D79+D78+D77++D76+D73+D72</f>
        <v>198</v>
      </c>
      <c r="E99" s="18">
        <f>E10+E11+E12+E14+E15+E16+E18+E19+E20+E21+E22+E23+E24+E25+E27+E28+E29+E30+E31+E32-E34-E35-E36-E37+E94+E95+E96+E97+E98+E53+E52+E47+E46+E45+E44+E43+E41+E40+E69+E68+E67+E66+E65+E64+E63+E62+E61+E60+E59+E57+E56+E48+E49+E50+E51+E91+E90+E89+E88+E87+E86+E84+E83+E82+E81+E79+E78+E77++E76+E73+E72</f>
        <v>0</v>
      </c>
      <c r="F99" s="18">
        <f>F10+F11+F12+F14+F15+F16+F18+F19+F20+F21+F22+F23+F24+F25+F27+F28+F29+F30+F31+F32-F34-F35-F36-F37+F94+F95+F96+F97+F98+F53+F52+F47+F46+F45+F44+F43+F41+F40+F69+F68+F67+F66+F65+F64+F63+F62+F61+F60+F59+F57+F56+F48+F49+F50+F51+F91+F90+F89+F88+F87+F86+F84+F83+F82+F81+F79+F78+F77++F76+F73+F72</f>
        <v>186</v>
      </c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190</v>
      </c>
      <c r="K99" s="33">
        <f>AVERAGE(B99:J99)</f>
        <v>126.83333333333333</v>
      </c>
    </row>
    <row r="100" spans="1:16" ht="19.5" thickBot="1" x14ac:dyDescent="0.35">
      <c r="A100" s="6"/>
    </row>
    <row r="101" spans="1:16" ht="206.25" x14ac:dyDescent="0.3">
      <c r="A101" s="47" t="s">
        <v>39</v>
      </c>
      <c r="B101" s="41" t="s">
        <v>209</v>
      </c>
      <c r="C101" s="24"/>
      <c r="D101" s="24" t="s">
        <v>56</v>
      </c>
      <c r="E101" s="41" t="s">
        <v>210</v>
      </c>
      <c r="F101" s="38"/>
      <c r="G101" s="24"/>
      <c r="H101" s="24"/>
      <c r="I101" s="24"/>
      <c r="J101" s="25"/>
    </row>
    <row r="102" spans="1:16" x14ac:dyDescent="0.3">
      <c r="A102" s="48" t="s">
        <v>28</v>
      </c>
      <c r="B102" s="13"/>
      <c r="C102" s="13"/>
      <c r="D102" s="13"/>
      <c r="E102" s="13"/>
      <c r="F102" s="27"/>
      <c r="G102" s="13"/>
      <c r="H102" s="13"/>
      <c r="I102" s="13"/>
      <c r="J102" s="15"/>
    </row>
    <row r="103" spans="1:16" s="2" customFormat="1" x14ac:dyDescent="0.3">
      <c r="A103" s="45" t="s">
        <v>37</v>
      </c>
      <c r="B103" s="13"/>
      <c r="C103" s="13"/>
      <c r="D103" s="13"/>
      <c r="E103" s="13"/>
      <c r="F103" s="27"/>
      <c r="G103" s="13"/>
      <c r="H103" s="13"/>
      <c r="I103" s="13"/>
      <c r="J103" s="15"/>
      <c r="L103" s="1"/>
      <c r="M103" s="1"/>
      <c r="N103" s="1"/>
      <c r="O103" s="1"/>
      <c r="P103" s="1"/>
    </row>
    <row r="104" spans="1:16" s="2" customFormat="1" x14ac:dyDescent="0.3">
      <c r="A104" s="45" t="s">
        <v>38</v>
      </c>
      <c r="B104" s="13"/>
      <c r="C104" s="13"/>
      <c r="D104" s="13"/>
      <c r="E104" s="13"/>
      <c r="F104" s="27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21" customHeight="1" thickBot="1" x14ac:dyDescent="0.35">
      <c r="A105" s="46" t="s">
        <v>36</v>
      </c>
      <c r="B105" s="18"/>
      <c r="C105" s="18" t="s">
        <v>56</v>
      </c>
      <c r="D105" s="18"/>
      <c r="E105" s="18"/>
      <c r="F105" s="39" t="s">
        <v>56</v>
      </c>
      <c r="G105" s="18"/>
      <c r="H105" s="18"/>
      <c r="I105" s="18"/>
      <c r="J105" s="19" t="s">
        <v>56</v>
      </c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106"/>
  <sheetViews>
    <sheetView view="pageBreakPreview" topLeftCell="A57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4" width="17.7109375" style="2" customWidth="1"/>
    <col min="5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211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212</v>
      </c>
      <c r="C4" s="24" t="s">
        <v>213</v>
      </c>
      <c r="D4" s="24" t="s">
        <v>214</v>
      </c>
      <c r="E4" s="24"/>
      <c r="F4" s="24"/>
      <c r="G4" s="24"/>
      <c r="H4" s="24"/>
      <c r="I4" s="24"/>
      <c r="J4" s="25" t="s">
        <v>215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4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8</v>
      </c>
      <c r="C10" s="13"/>
      <c r="D10" s="13">
        <v>10</v>
      </c>
      <c r="E10" s="13"/>
      <c r="F10" s="13"/>
      <c r="G10" s="13"/>
      <c r="H10" s="13"/>
      <c r="I10" s="13"/>
      <c r="J10" s="15">
        <v>9</v>
      </c>
      <c r="L10" s="5"/>
      <c r="M10" s="5"/>
      <c r="N10" s="2"/>
    </row>
    <row r="11" spans="1:16" ht="37.5" x14ac:dyDescent="0.3">
      <c r="A11" s="14" t="s">
        <v>87</v>
      </c>
      <c r="B11" s="13">
        <v>8</v>
      </c>
      <c r="C11" s="13"/>
      <c r="D11" s="13">
        <v>9</v>
      </c>
      <c r="E11" s="13"/>
      <c r="F11" s="13"/>
      <c r="G11" s="13"/>
      <c r="H11" s="13"/>
      <c r="I11" s="13"/>
      <c r="J11" s="15">
        <v>7</v>
      </c>
      <c r="L11" s="5"/>
      <c r="M11" s="5"/>
      <c r="N11" s="2"/>
    </row>
    <row r="12" spans="1:16" ht="56.25" x14ac:dyDescent="0.3">
      <c r="A12" s="14" t="s">
        <v>97</v>
      </c>
      <c r="B12" s="13">
        <v>7</v>
      </c>
      <c r="C12" s="13"/>
      <c r="D12" s="13">
        <v>8</v>
      </c>
      <c r="E12" s="13"/>
      <c r="F12" s="13"/>
      <c r="G12" s="13"/>
      <c r="H12" s="13"/>
      <c r="I12" s="13"/>
      <c r="J12" s="15">
        <v>7</v>
      </c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8</v>
      </c>
      <c r="C14" s="13"/>
      <c r="D14" s="13">
        <v>10</v>
      </c>
      <c r="E14" s="13"/>
      <c r="F14" s="13"/>
      <c r="G14" s="13"/>
      <c r="H14" s="13"/>
      <c r="I14" s="13"/>
      <c r="J14" s="15">
        <v>9</v>
      </c>
      <c r="L14" s="6"/>
      <c r="M14" s="6"/>
      <c r="N14" s="6"/>
    </row>
    <row r="15" spans="1:16" ht="37.5" x14ac:dyDescent="0.3">
      <c r="A15" s="14" t="s">
        <v>99</v>
      </c>
      <c r="B15" s="13">
        <v>8</v>
      </c>
      <c r="C15" s="13"/>
      <c r="D15" s="13">
        <v>8</v>
      </c>
      <c r="E15" s="13"/>
      <c r="F15" s="13"/>
      <c r="G15" s="13"/>
      <c r="H15" s="13"/>
      <c r="I15" s="13"/>
      <c r="J15" s="15">
        <v>7</v>
      </c>
      <c r="L15" s="6"/>
      <c r="M15" s="6"/>
      <c r="N15" s="6"/>
    </row>
    <row r="16" spans="1:16" x14ac:dyDescent="0.3">
      <c r="A16" s="14" t="s">
        <v>100</v>
      </c>
      <c r="B16" s="13">
        <v>9</v>
      </c>
      <c r="C16" s="13"/>
      <c r="D16" s="13">
        <v>9</v>
      </c>
      <c r="E16" s="13"/>
      <c r="F16" s="13"/>
      <c r="G16" s="13"/>
      <c r="H16" s="13"/>
      <c r="I16" s="13"/>
      <c r="J16" s="15">
        <v>9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8</v>
      </c>
      <c r="C18" s="13"/>
      <c r="D18" s="13">
        <v>8</v>
      </c>
      <c r="E18" s="13"/>
      <c r="F18" s="13"/>
      <c r="G18" s="13"/>
      <c r="H18" s="13"/>
      <c r="I18" s="13"/>
      <c r="J18" s="15">
        <v>7</v>
      </c>
      <c r="L18" s="6"/>
      <c r="M18" s="6"/>
      <c r="N18" s="6"/>
    </row>
    <row r="19" spans="1:14" ht="37.5" x14ac:dyDescent="0.3">
      <c r="A19" s="14" t="s">
        <v>102</v>
      </c>
      <c r="B19" s="13">
        <v>6</v>
      </c>
      <c r="C19" s="13"/>
      <c r="D19" s="13">
        <v>8</v>
      </c>
      <c r="E19" s="13"/>
      <c r="F19" s="13"/>
      <c r="G19" s="13"/>
      <c r="H19" s="13"/>
      <c r="I19" s="13"/>
      <c r="J19" s="15">
        <v>9</v>
      </c>
      <c r="L19" s="6"/>
      <c r="M19" s="6"/>
      <c r="N19" s="6"/>
    </row>
    <row r="20" spans="1:14" ht="37.5" x14ac:dyDescent="0.3">
      <c r="A20" s="14" t="s">
        <v>103</v>
      </c>
      <c r="B20" s="13">
        <v>7</v>
      </c>
      <c r="C20" s="13"/>
      <c r="D20" s="13">
        <v>9</v>
      </c>
      <c r="E20" s="13"/>
      <c r="F20" s="13"/>
      <c r="G20" s="13"/>
      <c r="H20" s="13"/>
      <c r="I20" s="13"/>
      <c r="J20" s="15">
        <v>9</v>
      </c>
      <c r="L20" s="7"/>
      <c r="M20" s="7"/>
      <c r="N20" s="7"/>
    </row>
    <row r="21" spans="1:14" x14ac:dyDescent="0.3">
      <c r="A21" s="14" t="s">
        <v>104</v>
      </c>
      <c r="B21" s="13">
        <v>5</v>
      </c>
      <c r="C21" s="13"/>
      <c r="D21" s="13">
        <v>8</v>
      </c>
      <c r="E21" s="13"/>
      <c r="F21" s="13"/>
      <c r="G21" s="13"/>
      <c r="H21" s="13"/>
      <c r="I21" s="13"/>
      <c r="J21" s="15">
        <v>8</v>
      </c>
      <c r="L21" s="7"/>
      <c r="M21" s="7"/>
      <c r="N21" s="7"/>
    </row>
    <row r="22" spans="1:14" ht="56.25" x14ac:dyDescent="0.3">
      <c r="A22" s="14" t="s">
        <v>105</v>
      </c>
      <c r="B22" s="13">
        <v>0</v>
      </c>
      <c r="C22" s="13"/>
      <c r="D22" s="13">
        <v>9</v>
      </c>
      <c r="E22" s="13"/>
      <c r="F22" s="13"/>
      <c r="G22" s="13"/>
      <c r="H22" s="13"/>
      <c r="I22" s="13"/>
      <c r="J22" s="15">
        <v>7</v>
      </c>
      <c r="L22" s="7"/>
      <c r="M22" s="7"/>
      <c r="N22" s="7"/>
    </row>
    <row r="23" spans="1:14" ht="37.5" x14ac:dyDescent="0.3">
      <c r="A23" s="14" t="s">
        <v>106</v>
      </c>
      <c r="B23" s="13">
        <v>6</v>
      </c>
      <c r="C23" s="13"/>
      <c r="D23" s="13">
        <v>7</v>
      </c>
      <c r="E23" s="13"/>
      <c r="F23" s="13"/>
      <c r="G23" s="13"/>
      <c r="H23" s="13"/>
      <c r="I23" s="13"/>
      <c r="J23" s="15">
        <v>5</v>
      </c>
      <c r="L23" s="7"/>
      <c r="M23" s="7"/>
      <c r="N23" s="7"/>
    </row>
    <row r="24" spans="1:14" ht="37.5" x14ac:dyDescent="0.3">
      <c r="A24" s="14" t="s">
        <v>107</v>
      </c>
      <c r="B24" s="13">
        <v>5</v>
      </c>
      <c r="C24" s="13"/>
      <c r="D24" s="13">
        <v>8</v>
      </c>
      <c r="E24" s="13"/>
      <c r="F24" s="13"/>
      <c r="G24" s="13"/>
      <c r="H24" s="13"/>
      <c r="I24" s="13"/>
      <c r="J24" s="15">
        <v>9</v>
      </c>
      <c r="L24" s="7"/>
      <c r="M24" s="7"/>
      <c r="N24" s="7"/>
    </row>
    <row r="25" spans="1:14" ht="56.25" x14ac:dyDescent="0.3">
      <c r="A25" s="14" t="s">
        <v>108</v>
      </c>
      <c r="B25" s="13">
        <v>5</v>
      </c>
      <c r="C25" s="13"/>
      <c r="D25" s="13">
        <v>9</v>
      </c>
      <c r="E25" s="13"/>
      <c r="F25" s="13"/>
      <c r="G25" s="13"/>
      <c r="H25" s="13"/>
      <c r="I25" s="13"/>
      <c r="J25" s="15">
        <v>8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9</v>
      </c>
      <c r="C27" s="13"/>
      <c r="D27" s="13">
        <v>8</v>
      </c>
      <c r="E27" s="13"/>
      <c r="F27" s="13"/>
      <c r="G27" s="13"/>
      <c r="H27" s="13"/>
      <c r="I27" s="13"/>
      <c r="J27" s="15">
        <v>7</v>
      </c>
      <c r="L27" s="6"/>
      <c r="M27" s="6"/>
      <c r="N27" s="6"/>
    </row>
    <row r="28" spans="1:14" x14ac:dyDescent="0.3">
      <c r="A28" s="14" t="s">
        <v>110</v>
      </c>
      <c r="B28" s="13">
        <v>9</v>
      </c>
      <c r="C28" s="13"/>
      <c r="D28" s="13">
        <v>10</v>
      </c>
      <c r="E28" s="13"/>
      <c r="F28" s="13"/>
      <c r="G28" s="13"/>
      <c r="H28" s="13"/>
      <c r="I28" s="13"/>
      <c r="J28" s="15">
        <v>8</v>
      </c>
      <c r="L28" s="6"/>
      <c r="M28" s="6"/>
      <c r="N28" s="6"/>
    </row>
    <row r="29" spans="1:14" ht="56.25" x14ac:dyDescent="0.3">
      <c r="A29" s="14" t="s">
        <v>111</v>
      </c>
      <c r="B29" s="13">
        <v>6</v>
      </c>
      <c r="C29" s="13"/>
      <c r="D29" s="13">
        <v>9</v>
      </c>
      <c r="E29" s="13"/>
      <c r="F29" s="13"/>
      <c r="G29" s="13"/>
      <c r="H29" s="13"/>
      <c r="I29" s="13"/>
      <c r="J29" s="15">
        <v>7</v>
      </c>
      <c r="L29" s="6"/>
      <c r="M29" s="6"/>
      <c r="N29" s="6"/>
    </row>
    <row r="30" spans="1:14" ht="37.5" x14ac:dyDescent="0.3">
      <c r="A30" s="14" t="s">
        <v>112</v>
      </c>
      <c r="B30" s="13">
        <v>7</v>
      </c>
      <c r="C30" s="13"/>
      <c r="D30" s="13">
        <v>8</v>
      </c>
      <c r="E30" s="13"/>
      <c r="F30" s="13"/>
      <c r="G30" s="13"/>
      <c r="H30" s="13"/>
      <c r="I30" s="13"/>
      <c r="J30" s="15">
        <v>7</v>
      </c>
      <c r="L30" s="6"/>
      <c r="M30" s="6"/>
      <c r="N30" s="6"/>
    </row>
    <row r="31" spans="1:14" x14ac:dyDescent="0.3">
      <c r="A31" s="14" t="s">
        <v>113</v>
      </c>
      <c r="B31" s="13">
        <v>9</v>
      </c>
      <c r="C31" s="13"/>
      <c r="D31" s="13">
        <v>9</v>
      </c>
      <c r="E31" s="13"/>
      <c r="F31" s="13"/>
      <c r="G31" s="13"/>
      <c r="H31" s="13"/>
      <c r="I31" s="13"/>
      <c r="J31" s="15">
        <v>10</v>
      </c>
      <c r="L31" s="6"/>
      <c r="M31" s="6"/>
      <c r="N31" s="6"/>
    </row>
    <row r="32" spans="1:14" ht="37.5" x14ac:dyDescent="0.3">
      <c r="A32" s="14" t="s">
        <v>114</v>
      </c>
      <c r="B32" s="13">
        <v>5</v>
      </c>
      <c r="C32" s="13"/>
      <c r="D32" s="13">
        <v>9</v>
      </c>
      <c r="E32" s="13"/>
      <c r="F32" s="13"/>
      <c r="G32" s="13"/>
      <c r="H32" s="13"/>
      <c r="I32" s="13"/>
      <c r="J32" s="15">
        <v>9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>
        <v>0</v>
      </c>
      <c r="C34" s="13"/>
      <c r="D34" s="13">
        <v>0</v>
      </c>
      <c r="E34" s="13"/>
      <c r="F34" s="13"/>
      <c r="G34" s="13"/>
      <c r="H34" s="13"/>
      <c r="I34" s="13"/>
      <c r="J34" s="15">
        <v>0</v>
      </c>
      <c r="L34" s="6"/>
      <c r="M34" s="6"/>
      <c r="N34" s="6"/>
    </row>
    <row r="35" spans="1:14" x14ac:dyDescent="0.3">
      <c r="A35" s="16" t="s">
        <v>19</v>
      </c>
      <c r="B35" s="13">
        <v>2</v>
      </c>
      <c r="C35" s="13"/>
      <c r="D35" s="13">
        <v>0</v>
      </c>
      <c r="E35" s="13"/>
      <c r="F35" s="13"/>
      <c r="G35" s="13"/>
      <c r="H35" s="13"/>
      <c r="I35" s="13"/>
      <c r="J35" s="15">
        <v>1</v>
      </c>
      <c r="L35" s="6"/>
      <c r="M35" s="6"/>
      <c r="N35" s="6"/>
    </row>
    <row r="36" spans="1:14" x14ac:dyDescent="0.3">
      <c r="A36" s="16" t="s">
        <v>20</v>
      </c>
      <c r="B36" s="13">
        <v>3</v>
      </c>
      <c r="C36" s="13"/>
      <c r="D36" s="13">
        <v>0</v>
      </c>
      <c r="E36" s="13"/>
      <c r="F36" s="13"/>
      <c r="G36" s="13"/>
      <c r="H36" s="13"/>
      <c r="I36" s="13"/>
      <c r="J36" s="15">
        <v>0</v>
      </c>
      <c r="L36" s="6"/>
      <c r="M36" s="6"/>
      <c r="N36" s="6"/>
    </row>
    <row r="37" spans="1:14" ht="38.25" thickBot="1" x14ac:dyDescent="0.35">
      <c r="A37" s="17" t="s">
        <v>21</v>
      </c>
      <c r="B37" s="18">
        <v>1</v>
      </c>
      <c r="C37" s="18"/>
      <c r="D37" s="18">
        <v>1</v>
      </c>
      <c r="E37" s="18"/>
      <c r="F37" s="18"/>
      <c r="G37" s="18"/>
      <c r="H37" s="18"/>
      <c r="I37" s="18"/>
      <c r="J37" s="19">
        <v>0</v>
      </c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/>
      <c r="C56" s="13">
        <v>9</v>
      </c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x14ac:dyDescent="0.3">
      <c r="A57" s="14" t="s">
        <v>87</v>
      </c>
      <c r="B57" s="13"/>
      <c r="C57" s="13">
        <v>7</v>
      </c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/>
      <c r="C59" s="13">
        <v>7</v>
      </c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x14ac:dyDescent="0.3">
      <c r="A60" s="14" t="s">
        <v>128</v>
      </c>
      <c r="B60" s="13"/>
      <c r="C60" s="13">
        <v>9</v>
      </c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x14ac:dyDescent="0.3">
      <c r="A61" s="14" t="s">
        <v>119</v>
      </c>
      <c r="B61" s="13"/>
      <c r="C61" s="13">
        <v>8</v>
      </c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customHeight="1" x14ac:dyDescent="0.3">
      <c r="A62" s="14" t="s">
        <v>129</v>
      </c>
      <c r="B62" s="13"/>
      <c r="C62" s="13">
        <v>10</v>
      </c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x14ac:dyDescent="0.3">
      <c r="A63" s="14" t="s">
        <v>120</v>
      </c>
      <c r="B63" s="13"/>
      <c r="C63" s="13">
        <v>10</v>
      </c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customHeight="1" x14ac:dyDescent="0.3">
      <c r="A64" s="14" t="s">
        <v>121</v>
      </c>
      <c r="B64" s="13"/>
      <c r="C64" s="13">
        <v>9</v>
      </c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x14ac:dyDescent="0.3">
      <c r="A65" s="14" t="s">
        <v>122</v>
      </c>
      <c r="B65" s="13"/>
      <c r="C65" s="13">
        <v>10</v>
      </c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x14ac:dyDescent="0.3">
      <c r="A66" s="14" t="s">
        <v>123</v>
      </c>
      <c r="B66" s="13"/>
      <c r="C66" s="13">
        <v>9</v>
      </c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x14ac:dyDescent="0.3">
      <c r="A67" s="14" t="s">
        <v>124</v>
      </c>
      <c r="B67" s="13"/>
      <c r="C67" s="13">
        <v>9</v>
      </c>
      <c r="D67" s="13"/>
      <c r="E67" s="13"/>
      <c r="F67" s="13"/>
      <c r="G67" s="13"/>
      <c r="H67" s="13"/>
      <c r="I67" s="13"/>
      <c r="J67" s="15"/>
    </row>
    <row r="68" spans="1:14" x14ac:dyDescent="0.3">
      <c r="A68" s="14" t="s">
        <v>125</v>
      </c>
      <c r="B68" s="13"/>
      <c r="C68" s="13">
        <v>10</v>
      </c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thickBot="1" x14ac:dyDescent="0.35">
      <c r="A69" s="26" t="s">
        <v>126</v>
      </c>
      <c r="B69" s="18"/>
      <c r="C69" s="18">
        <v>10</v>
      </c>
      <c r="D69" s="18"/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/>
      <c r="F94" s="13"/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>
        <v>5</v>
      </c>
      <c r="E95" s="13"/>
      <c r="F95" s="13"/>
      <c r="G95" s="13"/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>
        <v>3</v>
      </c>
      <c r="E96" s="13"/>
      <c r="F96" s="13"/>
      <c r="G96" s="13"/>
      <c r="H96" s="13"/>
      <c r="I96" s="13"/>
      <c r="J96" s="15">
        <v>3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/>
      <c r="F97" s="13"/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/>
      <c r="F98" s="13"/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147</v>
      </c>
      <c r="C99" s="18">
        <f>C10+C11+C12+C14+C15+C16+C18+C19+C20+C21+C22+C23+C24+C25+C27+C28+C29+C30+C31+C32-C34-C35-C36-C37+C94+C95+C96+C97+C98+C53+C52+C47+C46+C45+C44+C43+C41+C40+C69+C68+C67+C66+C65+C64+C63+C62+C61+C60+C59+C57+C56+C48+C49+C50+C51+C91+C90+C89+C88+C87+C86+C84+C83+C82+C81+C79+C78+C77++C76+C73+C72</f>
        <v>135</v>
      </c>
      <c r="D99" s="18">
        <f>D10+D11+D12+D14+D15+D16+D18+D19+D20+D21+D22+D23+D24+D25+D27+D28+D29+D30+D31+D32-D34-D35-D36-D37+D94+D95+D96+D97+D98+D53+D52+D47+D46+D45+D44+D43+D41+D40+D69+D68+D67+D66+D65+D64+D63+D62+D61+D60+D59+D57+D56+D48+D49+D50+D51+D91+D90+D89+D88+D87+D86+D84+D83+D82+D81+D79+D78+D77++D76+D73+D72</f>
        <v>190</v>
      </c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175</v>
      </c>
      <c r="K99" s="33">
        <f>AVERAGE(B99:J99)</f>
        <v>161.75</v>
      </c>
    </row>
    <row r="100" spans="1:16" ht="19.5" thickBot="1" x14ac:dyDescent="0.35">
      <c r="A100" s="6"/>
    </row>
    <row r="101" spans="1:16" x14ac:dyDescent="0.3">
      <c r="A101" s="47" t="s">
        <v>39</v>
      </c>
      <c r="B101" s="41"/>
      <c r="C101" s="24" t="s">
        <v>56</v>
      </c>
      <c r="D101" s="24"/>
      <c r="E101" s="41"/>
      <c r="F101" s="38"/>
      <c r="G101" s="24"/>
      <c r="H101" s="24"/>
      <c r="I101" s="24"/>
      <c r="J101" s="25"/>
    </row>
    <row r="102" spans="1:16" x14ac:dyDescent="0.3">
      <c r="A102" s="48" t="s">
        <v>28</v>
      </c>
      <c r="B102" s="13"/>
      <c r="C102" s="13"/>
      <c r="D102" s="13"/>
      <c r="E102" s="13"/>
      <c r="F102" s="27"/>
      <c r="G102" s="13"/>
      <c r="H102" s="13"/>
      <c r="I102" s="13"/>
      <c r="J102" s="15"/>
    </row>
    <row r="103" spans="1:16" s="2" customFormat="1" x14ac:dyDescent="0.3">
      <c r="A103" s="45" t="s">
        <v>37</v>
      </c>
      <c r="B103" s="13"/>
      <c r="C103" s="13" t="s">
        <v>56</v>
      </c>
      <c r="D103" s="13"/>
      <c r="E103" s="13"/>
      <c r="F103" s="27"/>
      <c r="G103" s="13"/>
      <c r="H103" s="13"/>
      <c r="I103" s="13"/>
      <c r="J103" s="15"/>
      <c r="L103" s="1"/>
      <c r="M103" s="1"/>
      <c r="N103" s="1"/>
      <c r="O103" s="1"/>
      <c r="P103" s="1"/>
    </row>
    <row r="104" spans="1:16" s="2" customFormat="1" x14ac:dyDescent="0.3">
      <c r="A104" s="45" t="s">
        <v>38</v>
      </c>
      <c r="B104" s="13"/>
      <c r="C104" s="13"/>
      <c r="D104" s="13"/>
      <c r="E104" s="13"/>
      <c r="F104" s="27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21" customHeight="1" thickBot="1" x14ac:dyDescent="0.35">
      <c r="A105" s="46" t="s">
        <v>36</v>
      </c>
      <c r="B105" s="18"/>
      <c r="C105" s="18" t="s">
        <v>56</v>
      </c>
      <c r="D105" s="18"/>
      <c r="E105" s="18"/>
      <c r="F105" s="39"/>
      <c r="G105" s="18"/>
      <c r="H105" s="18"/>
      <c r="I105" s="18"/>
      <c r="J105" s="19" t="s">
        <v>56</v>
      </c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106"/>
  <sheetViews>
    <sheetView view="pageBreakPreview" topLeftCell="A25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4" width="17.7109375" style="2" customWidth="1"/>
    <col min="5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216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217</v>
      </c>
      <c r="C4" s="24" t="s">
        <v>218</v>
      </c>
      <c r="D4" s="24" t="s">
        <v>219</v>
      </c>
      <c r="E4" s="24"/>
      <c r="F4" s="24"/>
      <c r="G4" s="24"/>
      <c r="H4" s="24"/>
      <c r="I4" s="24"/>
      <c r="J4" s="25" t="s">
        <v>220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4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10</v>
      </c>
      <c r="C10" s="13">
        <v>8</v>
      </c>
      <c r="D10" s="13">
        <v>9</v>
      </c>
      <c r="E10" s="13"/>
      <c r="F10" s="13"/>
      <c r="G10" s="13"/>
      <c r="H10" s="13"/>
      <c r="I10" s="13"/>
      <c r="J10" s="15">
        <v>5</v>
      </c>
      <c r="L10" s="5"/>
      <c r="M10" s="5"/>
      <c r="N10" s="2"/>
    </row>
    <row r="11" spans="1:16" ht="37.5" x14ac:dyDescent="0.3">
      <c r="A11" s="14" t="s">
        <v>87</v>
      </c>
      <c r="B11" s="13">
        <v>9</v>
      </c>
      <c r="C11" s="13">
        <v>8</v>
      </c>
      <c r="D11" s="13">
        <v>9</v>
      </c>
      <c r="E11" s="13"/>
      <c r="F11" s="13"/>
      <c r="G11" s="13"/>
      <c r="H11" s="13"/>
      <c r="I11" s="13"/>
      <c r="J11" s="15">
        <v>5</v>
      </c>
      <c r="L11" s="5"/>
      <c r="M11" s="5"/>
      <c r="N11" s="2"/>
    </row>
    <row r="12" spans="1:16" ht="56.25" x14ac:dyDescent="0.3">
      <c r="A12" s="14" t="s">
        <v>97</v>
      </c>
      <c r="B12" s="13">
        <v>9</v>
      </c>
      <c r="C12" s="13">
        <v>8</v>
      </c>
      <c r="D12" s="13">
        <v>6</v>
      </c>
      <c r="E12" s="13"/>
      <c r="F12" s="13"/>
      <c r="G12" s="13"/>
      <c r="H12" s="13"/>
      <c r="I12" s="13"/>
      <c r="J12" s="15">
        <v>5</v>
      </c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10</v>
      </c>
      <c r="C14" s="13">
        <v>9</v>
      </c>
      <c r="D14" s="13">
        <v>5</v>
      </c>
      <c r="E14" s="13"/>
      <c r="F14" s="13"/>
      <c r="G14" s="13"/>
      <c r="H14" s="13"/>
      <c r="I14" s="13"/>
      <c r="J14" s="15">
        <v>6</v>
      </c>
      <c r="L14" s="6"/>
      <c r="M14" s="6"/>
      <c r="N14" s="6"/>
    </row>
    <row r="15" spans="1:16" ht="37.5" x14ac:dyDescent="0.3">
      <c r="A15" s="14" t="s">
        <v>99</v>
      </c>
      <c r="B15" s="13">
        <v>9</v>
      </c>
      <c r="C15" s="13">
        <v>9</v>
      </c>
      <c r="D15" s="13">
        <v>5</v>
      </c>
      <c r="E15" s="13"/>
      <c r="F15" s="13"/>
      <c r="G15" s="13"/>
      <c r="H15" s="13"/>
      <c r="I15" s="13"/>
      <c r="J15" s="15">
        <v>6</v>
      </c>
      <c r="L15" s="6"/>
      <c r="M15" s="6"/>
      <c r="N15" s="6"/>
    </row>
    <row r="16" spans="1:16" x14ac:dyDescent="0.3">
      <c r="A16" s="14" t="s">
        <v>100</v>
      </c>
      <c r="B16" s="13">
        <v>7</v>
      </c>
      <c r="C16" s="13">
        <v>9</v>
      </c>
      <c r="D16" s="13">
        <v>5</v>
      </c>
      <c r="E16" s="13"/>
      <c r="F16" s="13"/>
      <c r="G16" s="13"/>
      <c r="H16" s="13"/>
      <c r="I16" s="13"/>
      <c r="J16" s="15">
        <v>7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9</v>
      </c>
      <c r="C18" s="13">
        <v>9</v>
      </c>
      <c r="D18" s="13">
        <v>7</v>
      </c>
      <c r="E18" s="13"/>
      <c r="F18" s="13"/>
      <c r="G18" s="13"/>
      <c r="H18" s="13"/>
      <c r="I18" s="13"/>
      <c r="J18" s="15">
        <v>7</v>
      </c>
      <c r="L18" s="6"/>
      <c r="M18" s="6"/>
      <c r="N18" s="6"/>
    </row>
    <row r="19" spans="1:14" ht="37.5" x14ac:dyDescent="0.3">
      <c r="A19" s="14" t="s">
        <v>102</v>
      </c>
      <c r="B19" s="13">
        <v>8</v>
      </c>
      <c r="C19" s="13">
        <v>8</v>
      </c>
      <c r="D19" s="13">
        <v>4</v>
      </c>
      <c r="E19" s="13"/>
      <c r="F19" s="13"/>
      <c r="G19" s="13"/>
      <c r="H19" s="13"/>
      <c r="I19" s="13"/>
      <c r="J19" s="15">
        <v>5</v>
      </c>
      <c r="L19" s="6"/>
      <c r="M19" s="6"/>
      <c r="N19" s="6"/>
    </row>
    <row r="20" spans="1:14" ht="37.5" x14ac:dyDescent="0.3">
      <c r="A20" s="14" t="s">
        <v>103</v>
      </c>
      <c r="B20" s="13">
        <v>8</v>
      </c>
      <c r="C20" s="13">
        <v>7</v>
      </c>
      <c r="D20" s="13">
        <v>7</v>
      </c>
      <c r="E20" s="13"/>
      <c r="F20" s="13"/>
      <c r="G20" s="13"/>
      <c r="H20" s="13"/>
      <c r="I20" s="13"/>
      <c r="J20" s="15">
        <v>7</v>
      </c>
      <c r="L20" s="7"/>
      <c r="M20" s="7"/>
      <c r="N20" s="7"/>
    </row>
    <row r="21" spans="1:14" x14ac:dyDescent="0.3">
      <c r="A21" s="14" t="s">
        <v>104</v>
      </c>
      <c r="B21" s="13">
        <v>10</v>
      </c>
      <c r="C21" s="13">
        <v>9</v>
      </c>
      <c r="D21" s="13">
        <v>4</v>
      </c>
      <c r="E21" s="13"/>
      <c r="F21" s="13"/>
      <c r="G21" s="13"/>
      <c r="H21" s="13"/>
      <c r="I21" s="13"/>
      <c r="J21" s="15">
        <v>5</v>
      </c>
      <c r="L21" s="7"/>
      <c r="M21" s="7"/>
      <c r="N21" s="7"/>
    </row>
    <row r="22" spans="1:14" ht="56.25" x14ac:dyDescent="0.3">
      <c r="A22" s="14" t="s">
        <v>105</v>
      </c>
      <c r="B22" s="13">
        <v>10</v>
      </c>
      <c r="C22" s="13">
        <v>9</v>
      </c>
      <c r="D22" s="13">
        <v>4</v>
      </c>
      <c r="E22" s="13"/>
      <c r="F22" s="13"/>
      <c r="G22" s="13"/>
      <c r="H22" s="13"/>
      <c r="I22" s="13"/>
      <c r="J22" s="15">
        <v>8</v>
      </c>
      <c r="L22" s="7"/>
      <c r="M22" s="7"/>
      <c r="N22" s="7"/>
    </row>
    <row r="23" spans="1:14" ht="37.5" x14ac:dyDescent="0.3">
      <c r="A23" s="14" t="s">
        <v>106</v>
      </c>
      <c r="B23" s="13">
        <v>5</v>
      </c>
      <c r="C23" s="13">
        <v>6</v>
      </c>
      <c r="D23" s="13">
        <v>4</v>
      </c>
      <c r="E23" s="13"/>
      <c r="F23" s="13"/>
      <c r="G23" s="13"/>
      <c r="H23" s="13"/>
      <c r="I23" s="13"/>
      <c r="J23" s="15">
        <v>5</v>
      </c>
      <c r="L23" s="7"/>
      <c r="M23" s="7"/>
      <c r="N23" s="7"/>
    </row>
    <row r="24" spans="1:14" ht="37.5" x14ac:dyDescent="0.3">
      <c r="A24" s="14" t="s">
        <v>107</v>
      </c>
      <c r="B24" s="13">
        <v>9</v>
      </c>
      <c r="C24" s="13">
        <v>7</v>
      </c>
      <c r="D24" s="13">
        <v>4</v>
      </c>
      <c r="E24" s="13"/>
      <c r="F24" s="13"/>
      <c r="G24" s="13"/>
      <c r="H24" s="13"/>
      <c r="I24" s="13"/>
      <c r="J24" s="15">
        <v>5</v>
      </c>
      <c r="L24" s="7"/>
      <c r="M24" s="7"/>
      <c r="N24" s="7"/>
    </row>
    <row r="25" spans="1:14" ht="56.25" x14ac:dyDescent="0.3">
      <c r="A25" s="14" t="s">
        <v>108</v>
      </c>
      <c r="B25" s="13">
        <v>10</v>
      </c>
      <c r="C25" s="13">
        <v>7</v>
      </c>
      <c r="D25" s="13">
        <v>8</v>
      </c>
      <c r="E25" s="13"/>
      <c r="F25" s="13"/>
      <c r="G25" s="13"/>
      <c r="H25" s="13"/>
      <c r="I25" s="13"/>
      <c r="J25" s="15">
        <v>5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9</v>
      </c>
      <c r="C27" s="13">
        <v>8</v>
      </c>
      <c r="D27" s="13">
        <v>8</v>
      </c>
      <c r="E27" s="13"/>
      <c r="F27" s="13"/>
      <c r="G27" s="13"/>
      <c r="H27" s="13"/>
      <c r="I27" s="13"/>
      <c r="J27" s="15">
        <v>7</v>
      </c>
      <c r="L27" s="6"/>
      <c r="M27" s="6"/>
      <c r="N27" s="6"/>
    </row>
    <row r="28" spans="1:14" x14ac:dyDescent="0.3">
      <c r="A28" s="14" t="s">
        <v>110</v>
      </c>
      <c r="B28" s="13">
        <v>10</v>
      </c>
      <c r="C28" s="13">
        <v>9</v>
      </c>
      <c r="D28" s="13">
        <v>8</v>
      </c>
      <c r="E28" s="13"/>
      <c r="F28" s="13"/>
      <c r="G28" s="13"/>
      <c r="H28" s="13"/>
      <c r="I28" s="13"/>
      <c r="J28" s="15">
        <v>6</v>
      </c>
      <c r="L28" s="6"/>
      <c r="M28" s="6"/>
      <c r="N28" s="6"/>
    </row>
    <row r="29" spans="1:14" ht="56.25" x14ac:dyDescent="0.3">
      <c r="A29" s="14" t="s">
        <v>111</v>
      </c>
      <c r="B29" s="13">
        <v>5</v>
      </c>
      <c r="C29" s="13">
        <v>7</v>
      </c>
      <c r="D29" s="13">
        <v>7</v>
      </c>
      <c r="E29" s="13"/>
      <c r="F29" s="13"/>
      <c r="G29" s="13"/>
      <c r="H29" s="13"/>
      <c r="I29" s="13"/>
      <c r="J29" s="15">
        <v>6</v>
      </c>
      <c r="L29" s="6"/>
      <c r="M29" s="6"/>
      <c r="N29" s="6"/>
    </row>
    <row r="30" spans="1:14" ht="37.5" x14ac:dyDescent="0.3">
      <c r="A30" s="14" t="s">
        <v>112</v>
      </c>
      <c r="B30" s="13">
        <v>7</v>
      </c>
      <c r="C30" s="13">
        <v>6</v>
      </c>
      <c r="D30" s="13">
        <v>7</v>
      </c>
      <c r="E30" s="13"/>
      <c r="F30" s="13"/>
      <c r="G30" s="13"/>
      <c r="H30" s="13"/>
      <c r="I30" s="13"/>
      <c r="J30" s="15">
        <v>5</v>
      </c>
      <c r="L30" s="6"/>
      <c r="M30" s="6"/>
      <c r="N30" s="6"/>
    </row>
    <row r="31" spans="1:14" x14ac:dyDescent="0.3">
      <c r="A31" s="14" t="s">
        <v>113</v>
      </c>
      <c r="B31" s="13">
        <v>10</v>
      </c>
      <c r="C31" s="13">
        <v>8</v>
      </c>
      <c r="D31" s="13">
        <v>8</v>
      </c>
      <c r="E31" s="13"/>
      <c r="F31" s="13"/>
      <c r="G31" s="13"/>
      <c r="H31" s="13"/>
      <c r="I31" s="13"/>
      <c r="J31" s="15">
        <v>7</v>
      </c>
      <c r="L31" s="6"/>
      <c r="M31" s="6"/>
      <c r="N31" s="6"/>
    </row>
    <row r="32" spans="1:14" ht="37.5" x14ac:dyDescent="0.3">
      <c r="A32" s="14" t="s">
        <v>114</v>
      </c>
      <c r="B32" s="13">
        <v>7</v>
      </c>
      <c r="C32" s="13">
        <v>7</v>
      </c>
      <c r="D32" s="13">
        <v>8</v>
      </c>
      <c r="E32" s="13"/>
      <c r="F32" s="13"/>
      <c r="G32" s="13"/>
      <c r="H32" s="13"/>
      <c r="I32" s="13"/>
      <c r="J32" s="15">
        <v>6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>
        <v>0</v>
      </c>
      <c r="C34" s="13">
        <v>1</v>
      </c>
      <c r="D34" s="13">
        <v>1</v>
      </c>
      <c r="E34" s="13"/>
      <c r="F34" s="13"/>
      <c r="G34" s="13"/>
      <c r="H34" s="13"/>
      <c r="I34" s="13"/>
      <c r="J34" s="15">
        <v>1</v>
      </c>
      <c r="L34" s="6"/>
      <c r="M34" s="6"/>
      <c r="N34" s="6"/>
    </row>
    <row r="35" spans="1:14" x14ac:dyDescent="0.3">
      <c r="A35" s="16" t="s">
        <v>19</v>
      </c>
      <c r="B35" s="13">
        <v>0</v>
      </c>
      <c r="C35" s="13">
        <v>1</v>
      </c>
      <c r="D35" s="13">
        <v>3</v>
      </c>
      <c r="E35" s="13"/>
      <c r="F35" s="13"/>
      <c r="G35" s="13"/>
      <c r="H35" s="13"/>
      <c r="I35" s="13"/>
      <c r="J35" s="15">
        <v>2</v>
      </c>
      <c r="L35" s="6"/>
      <c r="M35" s="6"/>
      <c r="N35" s="6"/>
    </row>
    <row r="36" spans="1:14" x14ac:dyDescent="0.3">
      <c r="A36" s="16" t="s">
        <v>20</v>
      </c>
      <c r="B36" s="13">
        <v>0</v>
      </c>
      <c r="C36" s="13">
        <v>0</v>
      </c>
      <c r="D36" s="13">
        <v>4</v>
      </c>
      <c r="E36" s="13"/>
      <c r="F36" s="13"/>
      <c r="G36" s="13"/>
      <c r="H36" s="13"/>
      <c r="I36" s="13"/>
      <c r="J36" s="15">
        <v>1</v>
      </c>
      <c r="L36" s="6"/>
      <c r="M36" s="6"/>
      <c r="N36" s="6"/>
    </row>
    <row r="37" spans="1:14" ht="38.25" thickBot="1" x14ac:dyDescent="0.35">
      <c r="A37" s="17" t="s">
        <v>21</v>
      </c>
      <c r="B37" s="18">
        <v>1</v>
      </c>
      <c r="C37" s="18">
        <v>0</v>
      </c>
      <c r="D37" s="18">
        <v>1</v>
      </c>
      <c r="E37" s="18"/>
      <c r="F37" s="18"/>
      <c r="G37" s="18"/>
      <c r="H37" s="18"/>
      <c r="I37" s="18"/>
      <c r="J37" s="19">
        <v>1</v>
      </c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hidden="1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hidden="1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hidden="1" x14ac:dyDescent="0.3">
      <c r="A56" s="14" t="s">
        <v>85</v>
      </c>
      <c r="B56" s="13"/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hidden="1" x14ac:dyDescent="0.3">
      <c r="A57" s="14" t="s">
        <v>87</v>
      </c>
      <c r="B57" s="13"/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hidden="1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hidden="1" x14ac:dyDescent="0.3">
      <c r="A59" s="14" t="s">
        <v>127</v>
      </c>
      <c r="B59" s="13"/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hidden="1" x14ac:dyDescent="0.3">
      <c r="A60" s="14" t="s">
        <v>128</v>
      </c>
      <c r="B60" s="13"/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hidden="1" x14ac:dyDescent="0.3">
      <c r="A61" s="14" t="s">
        <v>119</v>
      </c>
      <c r="B61" s="13"/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hidden="1" customHeight="1" x14ac:dyDescent="0.3">
      <c r="A62" s="14" t="s">
        <v>129</v>
      </c>
      <c r="B62" s="13"/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hidden="1" x14ac:dyDescent="0.3">
      <c r="A63" s="14" t="s">
        <v>120</v>
      </c>
      <c r="B63" s="13"/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hidden="1" customHeight="1" x14ac:dyDescent="0.3">
      <c r="A64" s="14" t="s">
        <v>121</v>
      </c>
      <c r="B64" s="13"/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hidden="1" x14ac:dyDescent="0.3">
      <c r="A65" s="14" t="s">
        <v>122</v>
      </c>
      <c r="B65" s="13"/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hidden="1" x14ac:dyDescent="0.3">
      <c r="A66" s="14" t="s">
        <v>123</v>
      </c>
      <c r="B66" s="13"/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hidden="1" x14ac:dyDescent="0.3">
      <c r="A67" s="14" t="s">
        <v>124</v>
      </c>
      <c r="B67" s="13"/>
      <c r="C67" s="13"/>
      <c r="D67" s="13"/>
      <c r="E67" s="13"/>
      <c r="F67" s="13"/>
      <c r="G67" s="13"/>
      <c r="H67" s="13"/>
      <c r="I67" s="13"/>
      <c r="J67" s="15"/>
    </row>
    <row r="68" spans="1:14" hidden="1" x14ac:dyDescent="0.3">
      <c r="A68" s="14" t="s">
        <v>125</v>
      </c>
      <c r="B68" s="13"/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hidden="1" thickBot="1" x14ac:dyDescent="0.35">
      <c r="A69" s="26" t="s">
        <v>126</v>
      </c>
      <c r="B69" s="18"/>
      <c r="C69" s="18"/>
      <c r="D69" s="18"/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/>
      <c r="F94" s="13"/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>
        <v>3</v>
      </c>
      <c r="E95" s="13"/>
      <c r="F95" s="13"/>
      <c r="G95" s="13"/>
      <c r="H95" s="13"/>
      <c r="I95" s="13"/>
      <c r="J95" s="15">
        <v>3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3</v>
      </c>
      <c r="C96" s="13">
        <v>5</v>
      </c>
      <c r="D96" s="13">
        <v>3</v>
      </c>
      <c r="E96" s="13"/>
      <c r="F96" s="13"/>
      <c r="G96" s="13"/>
      <c r="H96" s="13"/>
      <c r="I96" s="13"/>
      <c r="J96" s="15">
        <v>3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/>
      <c r="F97" s="13"/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/>
      <c r="F98" s="13"/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188</v>
      </c>
      <c r="C99" s="18">
        <f>C10+C11+C12+C14+C15+C16+C18+C19+C20+C21+C22+C23+C24+C25+C27+C28+C29+C30+C31+C32-C34-C35-C36-C37+C94+C95+C96+C97+C98+C53+C52+C47+C46+C45+C44+C43+C41+C40+C69+C68+C67+C66+C65+C64+C63+C62+C61+C60+C59+C57+C56+C48+C49+C50+C51+C91+C90+C89+C88+C87+C86+C84+C83+C82+C81+C79+C78+C77++C76+C73+C72</f>
        <v>176</v>
      </c>
      <c r="D99" s="18">
        <f>D10+D11+D12+D14+D15+D16+D18+D19+D20+D21+D22+D23+D24+D25+D27+D28+D29+D30+D31+D32-D34-D35-D36-D37+D94+D95+D96+D97+D98+D53+D52+D47+D46+D45+D44+D43+D41+D40+D69+D68+D67+D66+D65+D64+D63+D62+D61+D60+D59+D57+D56+D48+D49+D50+D51+D91+D90+D89+D88+D87+D86+D84+D83+D82+D81+D79+D78+D77++D76+D73+D72</f>
        <v>134</v>
      </c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129</v>
      </c>
      <c r="K99" s="33">
        <f>AVERAGE(B99:J99)</f>
        <v>156.75</v>
      </c>
    </row>
    <row r="100" spans="1:16" ht="19.5" thickBot="1" x14ac:dyDescent="0.35">
      <c r="A100" s="6"/>
    </row>
    <row r="101" spans="1:16" x14ac:dyDescent="0.3">
      <c r="A101" s="47" t="s">
        <v>39</v>
      </c>
      <c r="B101" s="41" t="s">
        <v>56</v>
      </c>
      <c r="C101" s="24"/>
      <c r="D101" s="24" t="s">
        <v>56</v>
      </c>
      <c r="E101" s="41"/>
      <c r="F101" s="38"/>
      <c r="G101" s="24"/>
      <c r="H101" s="24"/>
      <c r="I101" s="24"/>
      <c r="J101" s="25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27"/>
      <c r="G102" s="13"/>
      <c r="H102" s="13"/>
      <c r="I102" s="13"/>
      <c r="J102" s="15"/>
    </row>
    <row r="103" spans="1:16" s="2" customFormat="1" x14ac:dyDescent="0.3">
      <c r="A103" s="45" t="s">
        <v>37</v>
      </c>
      <c r="B103" s="13" t="s">
        <v>56</v>
      </c>
      <c r="C103" s="13" t="s">
        <v>56</v>
      </c>
      <c r="D103" s="13"/>
      <c r="E103" s="13"/>
      <c r="F103" s="27"/>
      <c r="G103" s="13"/>
      <c r="H103" s="13"/>
      <c r="I103" s="13"/>
      <c r="J103" s="15" t="s">
        <v>56</v>
      </c>
      <c r="L103" s="1"/>
      <c r="M103" s="1"/>
      <c r="N103" s="1"/>
      <c r="O103" s="1"/>
      <c r="P103" s="1"/>
    </row>
    <row r="104" spans="1:16" s="2" customFormat="1" x14ac:dyDescent="0.3">
      <c r="A104" s="45" t="s">
        <v>38</v>
      </c>
      <c r="B104" s="13"/>
      <c r="C104" s="13"/>
      <c r="D104" s="13"/>
      <c r="E104" s="13"/>
      <c r="F104" s="27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21" customHeight="1" thickBot="1" x14ac:dyDescent="0.35">
      <c r="A105" s="46" t="s">
        <v>36</v>
      </c>
      <c r="B105" s="18"/>
      <c r="C105" s="18" t="s">
        <v>56</v>
      </c>
      <c r="D105" s="18" t="s">
        <v>56</v>
      </c>
      <c r="E105" s="18"/>
      <c r="F105" s="39"/>
      <c r="G105" s="18"/>
      <c r="H105" s="18"/>
      <c r="I105" s="18"/>
      <c r="J105" s="19" t="s">
        <v>56</v>
      </c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106"/>
  <sheetViews>
    <sheetView view="pageBreakPreview" topLeftCell="A37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5" width="17.7109375" style="2" customWidth="1"/>
    <col min="6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221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32" customHeight="1" x14ac:dyDescent="0.3">
      <c r="A4" s="23" t="s">
        <v>0</v>
      </c>
      <c r="B4" s="24" t="s">
        <v>222</v>
      </c>
      <c r="C4" s="24" t="s">
        <v>223</v>
      </c>
      <c r="D4" s="24" t="s">
        <v>224</v>
      </c>
      <c r="E4" s="24" t="s">
        <v>225</v>
      </c>
      <c r="F4" s="24"/>
      <c r="G4" s="24"/>
      <c r="H4" s="24"/>
      <c r="I4" s="24"/>
      <c r="J4" s="25" t="s">
        <v>226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5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/>
      <c r="C10" s="13">
        <v>8</v>
      </c>
      <c r="D10" s="13"/>
      <c r="E10" s="13">
        <v>9</v>
      </c>
      <c r="F10" s="13"/>
      <c r="G10" s="13"/>
      <c r="H10" s="13"/>
      <c r="I10" s="13"/>
      <c r="J10" s="15"/>
      <c r="L10" s="5"/>
      <c r="M10" s="5"/>
      <c r="N10" s="2"/>
    </row>
    <row r="11" spans="1:16" ht="37.5" x14ac:dyDescent="0.3">
      <c r="A11" s="14" t="s">
        <v>87</v>
      </c>
      <c r="B11" s="13"/>
      <c r="C11" s="13">
        <v>8</v>
      </c>
      <c r="D11" s="13"/>
      <c r="E11" s="13">
        <v>9</v>
      </c>
      <c r="F11" s="13"/>
      <c r="G11" s="13"/>
      <c r="H11" s="13"/>
      <c r="I11" s="13"/>
      <c r="J11" s="15"/>
      <c r="L11" s="5"/>
      <c r="M11" s="5"/>
      <c r="N11" s="2"/>
    </row>
    <row r="12" spans="1:16" ht="56.25" x14ac:dyDescent="0.3">
      <c r="A12" s="14" t="s">
        <v>97</v>
      </c>
      <c r="B12" s="13"/>
      <c r="C12" s="13">
        <v>8</v>
      </c>
      <c r="D12" s="13"/>
      <c r="E12" s="13">
        <v>8</v>
      </c>
      <c r="F12" s="13"/>
      <c r="G12" s="13"/>
      <c r="H12" s="13"/>
      <c r="I12" s="13"/>
      <c r="J12" s="15"/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/>
      <c r="C14" s="13">
        <v>9</v>
      </c>
      <c r="D14" s="13"/>
      <c r="E14" s="13">
        <v>9</v>
      </c>
      <c r="F14" s="13"/>
      <c r="G14" s="13"/>
      <c r="H14" s="13"/>
      <c r="I14" s="13"/>
      <c r="J14" s="15"/>
      <c r="L14" s="6"/>
      <c r="M14" s="6"/>
      <c r="N14" s="6"/>
    </row>
    <row r="15" spans="1:16" ht="37.5" x14ac:dyDescent="0.3">
      <c r="A15" s="14" t="s">
        <v>99</v>
      </c>
      <c r="B15" s="13"/>
      <c r="C15" s="13">
        <v>9</v>
      </c>
      <c r="D15" s="13"/>
      <c r="E15" s="13">
        <v>9</v>
      </c>
      <c r="F15" s="13"/>
      <c r="G15" s="13"/>
      <c r="H15" s="13"/>
      <c r="I15" s="13"/>
      <c r="J15" s="15"/>
      <c r="L15" s="6"/>
      <c r="M15" s="6"/>
      <c r="N15" s="6"/>
    </row>
    <row r="16" spans="1:16" x14ac:dyDescent="0.3">
      <c r="A16" s="14" t="s">
        <v>100</v>
      </c>
      <c r="B16" s="13"/>
      <c r="C16" s="13">
        <v>9</v>
      </c>
      <c r="D16" s="13"/>
      <c r="E16" s="13">
        <v>9</v>
      </c>
      <c r="F16" s="13"/>
      <c r="G16" s="13"/>
      <c r="H16" s="13"/>
      <c r="I16" s="13"/>
      <c r="J16" s="15"/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/>
      <c r="C18" s="13">
        <v>8</v>
      </c>
      <c r="D18" s="13"/>
      <c r="E18" s="13">
        <v>8</v>
      </c>
      <c r="F18" s="13"/>
      <c r="G18" s="13"/>
      <c r="H18" s="13"/>
      <c r="I18" s="13"/>
      <c r="J18" s="15"/>
      <c r="L18" s="6"/>
      <c r="M18" s="6"/>
      <c r="N18" s="6"/>
    </row>
    <row r="19" spans="1:14" ht="37.5" x14ac:dyDescent="0.3">
      <c r="A19" s="14" t="s">
        <v>102</v>
      </c>
      <c r="B19" s="13"/>
      <c r="C19" s="13">
        <v>9</v>
      </c>
      <c r="D19" s="13"/>
      <c r="E19" s="13">
        <v>8</v>
      </c>
      <c r="F19" s="13"/>
      <c r="G19" s="13"/>
      <c r="H19" s="13"/>
      <c r="I19" s="13"/>
      <c r="J19" s="15"/>
      <c r="L19" s="6"/>
      <c r="M19" s="6"/>
      <c r="N19" s="6"/>
    </row>
    <row r="20" spans="1:14" ht="37.5" x14ac:dyDescent="0.3">
      <c r="A20" s="14" t="s">
        <v>103</v>
      </c>
      <c r="B20" s="13"/>
      <c r="C20" s="13">
        <v>9</v>
      </c>
      <c r="D20" s="13"/>
      <c r="E20" s="13">
        <v>9</v>
      </c>
      <c r="F20" s="13"/>
      <c r="G20" s="13"/>
      <c r="H20" s="13"/>
      <c r="I20" s="13"/>
      <c r="J20" s="15"/>
      <c r="L20" s="7"/>
      <c r="M20" s="7"/>
      <c r="N20" s="7"/>
    </row>
    <row r="21" spans="1:14" x14ac:dyDescent="0.3">
      <c r="A21" s="14" t="s">
        <v>104</v>
      </c>
      <c r="B21" s="13"/>
      <c r="C21" s="13">
        <v>9</v>
      </c>
      <c r="D21" s="13"/>
      <c r="E21" s="13">
        <v>6</v>
      </c>
      <c r="F21" s="13"/>
      <c r="G21" s="13"/>
      <c r="H21" s="13"/>
      <c r="I21" s="13"/>
      <c r="J21" s="15"/>
      <c r="L21" s="7"/>
      <c r="M21" s="7"/>
      <c r="N21" s="7"/>
    </row>
    <row r="22" spans="1:14" ht="56.25" x14ac:dyDescent="0.3">
      <c r="A22" s="14" t="s">
        <v>105</v>
      </c>
      <c r="B22" s="13"/>
      <c r="C22" s="13">
        <v>9</v>
      </c>
      <c r="D22" s="13"/>
      <c r="E22" s="13">
        <v>3</v>
      </c>
      <c r="F22" s="13"/>
      <c r="G22" s="13"/>
      <c r="H22" s="13"/>
      <c r="I22" s="13"/>
      <c r="J22" s="15"/>
      <c r="L22" s="7"/>
      <c r="M22" s="7"/>
      <c r="N22" s="7"/>
    </row>
    <row r="23" spans="1:14" ht="37.5" x14ac:dyDescent="0.3">
      <c r="A23" s="14" t="s">
        <v>106</v>
      </c>
      <c r="B23" s="13"/>
      <c r="C23" s="13">
        <v>8</v>
      </c>
      <c r="D23" s="13"/>
      <c r="E23" s="13">
        <v>9</v>
      </c>
      <c r="F23" s="13"/>
      <c r="G23" s="13"/>
      <c r="H23" s="13"/>
      <c r="I23" s="13"/>
      <c r="J23" s="15"/>
      <c r="L23" s="7"/>
      <c r="M23" s="7"/>
      <c r="N23" s="7"/>
    </row>
    <row r="24" spans="1:14" ht="37.5" x14ac:dyDescent="0.3">
      <c r="A24" s="14" t="s">
        <v>107</v>
      </c>
      <c r="B24" s="13"/>
      <c r="C24" s="13">
        <v>7</v>
      </c>
      <c r="D24" s="13"/>
      <c r="E24" s="13">
        <v>6</v>
      </c>
      <c r="F24" s="13"/>
      <c r="G24" s="13"/>
      <c r="H24" s="13"/>
      <c r="I24" s="13"/>
      <c r="J24" s="15"/>
      <c r="L24" s="7"/>
      <c r="M24" s="7"/>
      <c r="N24" s="7"/>
    </row>
    <row r="25" spans="1:14" ht="56.25" x14ac:dyDescent="0.3">
      <c r="A25" s="14" t="s">
        <v>108</v>
      </c>
      <c r="B25" s="13"/>
      <c r="C25" s="13">
        <v>7</v>
      </c>
      <c r="D25" s="13"/>
      <c r="E25" s="13">
        <v>7</v>
      </c>
      <c r="F25" s="13"/>
      <c r="G25" s="13"/>
      <c r="H25" s="13"/>
      <c r="I25" s="13"/>
      <c r="J25" s="15"/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/>
      <c r="C27" s="13">
        <v>8</v>
      </c>
      <c r="D27" s="13"/>
      <c r="E27" s="13">
        <v>9</v>
      </c>
      <c r="F27" s="13"/>
      <c r="G27" s="13"/>
      <c r="H27" s="13"/>
      <c r="I27" s="13"/>
      <c r="J27" s="15"/>
      <c r="L27" s="6"/>
      <c r="M27" s="6"/>
      <c r="N27" s="6"/>
    </row>
    <row r="28" spans="1:14" x14ac:dyDescent="0.3">
      <c r="A28" s="14" t="s">
        <v>110</v>
      </c>
      <c r="B28" s="13"/>
      <c r="C28" s="13">
        <v>9</v>
      </c>
      <c r="D28" s="13"/>
      <c r="E28" s="13">
        <v>9</v>
      </c>
      <c r="F28" s="13"/>
      <c r="G28" s="13"/>
      <c r="H28" s="13"/>
      <c r="I28" s="13"/>
      <c r="J28" s="15"/>
      <c r="L28" s="6"/>
      <c r="M28" s="6"/>
      <c r="N28" s="6"/>
    </row>
    <row r="29" spans="1:14" ht="56.25" x14ac:dyDescent="0.3">
      <c r="A29" s="14" t="s">
        <v>111</v>
      </c>
      <c r="B29" s="13"/>
      <c r="C29" s="13">
        <v>8</v>
      </c>
      <c r="D29" s="13"/>
      <c r="E29" s="13">
        <v>9</v>
      </c>
      <c r="F29" s="13"/>
      <c r="G29" s="13"/>
      <c r="H29" s="13"/>
      <c r="I29" s="13"/>
      <c r="J29" s="15"/>
      <c r="L29" s="6"/>
      <c r="M29" s="6"/>
      <c r="N29" s="6"/>
    </row>
    <row r="30" spans="1:14" ht="37.5" x14ac:dyDescent="0.3">
      <c r="A30" s="14" t="s">
        <v>112</v>
      </c>
      <c r="B30" s="13"/>
      <c r="C30" s="13">
        <v>7</v>
      </c>
      <c r="D30" s="13"/>
      <c r="E30" s="13">
        <v>6</v>
      </c>
      <c r="F30" s="13"/>
      <c r="G30" s="13"/>
      <c r="H30" s="13"/>
      <c r="I30" s="13"/>
      <c r="J30" s="15"/>
      <c r="L30" s="6"/>
      <c r="M30" s="6"/>
      <c r="N30" s="6"/>
    </row>
    <row r="31" spans="1:14" x14ac:dyDescent="0.3">
      <c r="A31" s="14" t="s">
        <v>113</v>
      </c>
      <c r="B31" s="13"/>
      <c r="C31" s="13">
        <v>8</v>
      </c>
      <c r="D31" s="13"/>
      <c r="E31" s="13">
        <v>8</v>
      </c>
      <c r="F31" s="13"/>
      <c r="G31" s="13"/>
      <c r="H31" s="13"/>
      <c r="I31" s="13"/>
      <c r="J31" s="15"/>
      <c r="L31" s="6"/>
      <c r="M31" s="6"/>
      <c r="N31" s="6"/>
    </row>
    <row r="32" spans="1:14" ht="37.5" x14ac:dyDescent="0.3">
      <c r="A32" s="14" t="s">
        <v>114</v>
      </c>
      <c r="B32" s="13"/>
      <c r="C32" s="13">
        <v>9</v>
      </c>
      <c r="D32" s="13"/>
      <c r="E32" s="13">
        <v>7</v>
      </c>
      <c r="F32" s="13"/>
      <c r="G32" s="13"/>
      <c r="H32" s="13"/>
      <c r="I32" s="13"/>
      <c r="J32" s="15"/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/>
      <c r="C34" s="13">
        <v>1</v>
      </c>
      <c r="D34" s="13"/>
      <c r="E34" s="13">
        <v>1</v>
      </c>
      <c r="F34" s="13"/>
      <c r="G34" s="13"/>
      <c r="H34" s="13"/>
      <c r="I34" s="13"/>
      <c r="J34" s="15"/>
      <c r="L34" s="6"/>
      <c r="M34" s="6"/>
      <c r="N34" s="6"/>
    </row>
    <row r="35" spans="1:14" x14ac:dyDescent="0.3">
      <c r="A35" s="16" t="s">
        <v>19</v>
      </c>
      <c r="B35" s="13"/>
      <c r="C35" s="13">
        <v>2</v>
      </c>
      <c r="D35" s="13"/>
      <c r="E35" s="13">
        <v>2</v>
      </c>
      <c r="F35" s="13"/>
      <c r="G35" s="13"/>
      <c r="H35" s="13"/>
      <c r="I35" s="13"/>
      <c r="J35" s="15"/>
      <c r="L35" s="6"/>
      <c r="M35" s="6"/>
      <c r="N35" s="6"/>
    </row>
    <row r="36" spans="1:14" x14ac:dyDescent="0.3">
      <c r="A36" s="16" t="s">
        <v>20</v>
      </c>
      <c r="B36" s="13"/>
      <c r="C36" s="13">
        <v>0</v>
      </c>
      <c r="D36" s="13"/>
      <c r="E36" s="13">
        <v>0</v>
      </c>
      <c r="F36" s="13"/>
      <c r="G36" s="13"/>
      <c r="H36" s="13"/>
      <c r="I36" s="13"/>
      <c r="J36" s="15"/>
      <c r="L36" s="6"/>
      <c r="M36" s="6"/>
      <c r="N36" s="6"/>
    </row>
    <row r="37" spans="1:14" ht="38.25" thickBot="1" x14ac:dyDescent="0.35">
      <c r="A37" s="17" t="s">
        <v>21</v>
      </c>
      <c r="B37" s="18"/>
      <c r="C37" s="18">
        <v>1</v>
      </c>
      <c r="D37" s="18"/>
      <c r="E37" s="18">
        <v>0</v>
      </c>
      <c r="F37" s="18"/>
      <c r="G37" s="18"/>
      <c r="H37" s="18"/>
      <c r="I37" s="18"/>
      <c r="J37" s="19"/>
      <c r="L37" s="6"/>
      <c r="M37" s="6"/>
      <c r="N37" s="6"/>
    </row>
    <row r="38" spans="1:14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x14ac:dyDescent="0.3">
      <c r="A40" s="35" t="s">
        <v>85</v>
      </c>
      <c r="B40" s="13">
        <v>8</v>
      </c>
      <c r="C40" s="13"/>
      <c r="D40" s="13">
        <v>9</v>
      </c>
      <c r="E40" s="13"/>
      <c r="F40" s="13"/>
      <c r="G40" s="13"/>
      <c r="H40" s="13"/>
      <c r="I40" s="13"/>
      <c r="J40" s="15">
        <v>7</v>
      </c>
      <c r="L40" s="6"/>
      <c r="M40" s="6"/>
      <c r="N40" s="6"/>
    </row>
    <row r="41" spans="1:14" ht="30" x14ac:dyDescent="0.3">
      <c r="A41" s="35" t="s">
        <v>87</v>
      </c>
      <c r="B41" s="13">
        <v>8</v>
      </c>
      <c r="C41" s="13"/>
      <c r="D41" s="13">
        <v>9</v>
      </c>
      <c r="E41" s="13"/>
      <c r="F41" s="13"/>
      <c r="G41" s="13"/>
      <c r="H41" s="13"/>
      <c r="I41" s="13"/>
      <c r="J41" s="15">
        <v>8</v>
      </c>
      <c r="L41" s="6"/>
      <c r="M41" s="6"/>
      <c r="N41" s="6"/>
    </row>
    <row r="42" spans="1:14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x14ac:dyDescent="0.3">
      <c r="A43" s="36" t="s">
        <v>135</v>
      </c>
      <c r="B43" s="13">
        <v>9</v>
      </c>
      <c r="C43" s="13"/>
      <c r="D43" s="13">
        <v>9</v>
      </c>
      <c r="E43" s="13"/>
      <c r="F43" s="13"/>
      <c r="G43" s="13"/>
      <c r="H43" s="13"/>
      <c r="I43" s="13"/>
      <c r="J43" s="15">
        <v>7</v>
      </c>
      <c r="L43" s="6"/>
      <c r="M43" s="6"/>
      <c r="N43" s="6"/>
    </row>
    <row r="44" spans="1:14" ht="30" x14ac:dyDescent="0.3">
      <c r="A44" s="36" t="s">
        <v>136</v>
      </c>
      <c r="B44" s="13">
        <v>9</v>
      </c>
      <c r="C44" s="13"/>
      <c r="D44" s="13">
        <v>10</v>
      </c>
      <c r="E44" s="13"/>
      <c r="F44" s="13"/>
      <c r="G44" s="13"/>
      <c r="H44" s="13"/>
      <c r="I44" s="13"/>
      <c r="J44" s="15">
        <v>8</v>
      </c>
      <c r="L44" s="6"/>
      <c r="M44" s="6"/>
      <c r="N44" s="6"/>
    </row>
    <row r="45" spans="1:14" ht="45" x14ac:dyDescent="0.3">
      <c r="A45" s="36" t="s">
        <v>137</v>
      </c>
      <c r="B45" s="13">
        <v>8</v>
      </c>
      <c r="C45" s="13"/>
      <c r="D45" s="13">
        <v>10</v>
      </c>
      <c r="E45" s="13"/>
      <c r="F45" s="13"/>
      <c r="G45" s="13"/>
      <c r="H45" s="13"/>
      <c r="I45" s="13"/>
      <c r="J45" s="15">
        <v>8</v>
      </c>
      <c r="L45" s="6"/>
      <c r="M45" s="6"/>
      <c r="N45" s="6"/>
    </row>
    <row r="46" spans="1:14" x14ac:dyDescent="0.3">
      <c r="A46" s="36" t="s">
        <v>138</v>
      </c>
      <c r="B46" s="13">
        <v>9</v>
      </c>
      <c r="C46" s="13"/>
      <c r="D46" s="13">
        <v>10</v>
      </c>
      <c r="E46" s="13"/>
      <c r="F46" s="13"/>
      <c r="G46" s="13"/>
      <c r="H46" s="13"/>
      <c r="I46" s="13"/>
      <c r="J46" s="15">
        <v>9</v>
      </c>
      <c r="L46" s="6"/>
      <c r="M46" s="6"/>
      <c r="N46" s="6"/>
    </row>
    <row r="47" spans="1:14" ht="30" x14ac:dyDescent="0.3">
      <c r="A47" s="36" t="s">
        <v>139</v>
      </c>
      <c r="B47" s="13">
        <v>7</v>
      </c>
      <c r="C47" s="13"/>
      <c r="D47" s="13">
        <v>9</v>
      </c>
      <c r="E47" s="13"/>
      <c r="F47" s="13"/>
      <c r="G47" s="13"/>
      <c r="H47" s="13"/>
      <c r="I47" s="13"/>
      <c r="J47" s="15">
        <v>7</v>
      </c>
      <c r="L47" s="6"/>
      <c r="M47" s="6"/>
      <c r="N47" s="6"/>
    </row>
    <row r="48" spans="1:14" ht="30" x14ac:dyDescent="0.3">
      <c r="A48" s="36" t="s">
        <v>140</v>
      </c>
      <c r="B48" s="13">
        <v>8</v>
      </c>
      <c r="C48" s="13"/>
      <c r="D48" s="13">
        <v>8</v>
      </c>
      <c r="E48" s="13"/>
      <c r="F48" s="13"/>
      <c r="G48" s="13"/>
      <c r="H48" s="13"/>
      <c r="I48" s="13"/>
      <c r="J48" s="15">
        <v>8</v>
      </c>
      <c r="L48" s="6"/>
      <c r="M48" s="6"/>
      <c r="N48" s="6"/>
    </row>
    <row r="49" spans="1:14" x14ac:dyDescent="0.3">
      <c r="A49" s="36" t="s">
        <v>141</v>
      </c>
      <c r="B49" s="13">
        <v>9</v>
      </c>
      <c r="C49" s="13"/>
      <c r="D49" s="13">
        <v>9</v>
      </c>
      <c r="E49" s="13"/>
      <c r="F49" s="13"/>
      <c r="G49" s="13"/>
      <c r="H49" s="13"/>
      <c r="I49" s="13"/>
      <c r="J49" s="15">
        <v>8</v>
      </c>
      <c r="L49" s="6"/>
      <c r="M49" s="6"/>
      <c r="N49" s="6"/>
    </row>
    <row r="50" spans="1:14" ht="30" x14ac:dyDescent="0.3">
      <c r="A50" s="36" t="s">
        <v>142</v>
      </c>
      <c r="B50" s="13">
        <v>7</v>
      </c>
      <c r="C50" s="13"/>
      <c r="D50" s="13">
        <v>10</v>
      </c>
      <c r="E50" s="13"/>
      <c r="F50" s="13"/>
      <c r="G50" s="13"/>
      <c r="H50" s="13"/>
      <c r="I50" s="13"/>
      <c r="J50" s="15">
        <v>7</v>
      </c>
      <c r="L50" s="6"/>
      <c r="M50" s="6"/>
      <c r="N50" s="6"/>
    </row>
    <row r="51" spans="1:14" x14ac:dyDescent="0.3">
      <c r="A51" s="36" t="s">
        <v>143</v>
      </c>
      <c r="B51" s="13">
        <v>8</v>
      </c>
      <c r="C51" s="13"/>
      <c r="D51" s="13">
        <v>10</v>
      </c>
      <c r="E51" s="13"/>
      <c r="F51" s="13"/>
      <c r="G51" s="13"/>
      <c r="H51" s="13"/>
      <c r="I51" s="13"/>
      <c r="J51" s="15">
        <v>6</v>
      </c>
      <c r="L51" s="6"/>
      <c r="M51" s="6"/>
      <c r="N51" s="6"/>
    </row>
    <row r="52" spans="1:14" ht="30" x14ac:dyDescent="0.3">
      <c r="A52" s="36" t="s">
        <v>126</v>
      </c>
      <c r="B52" s="13">
        <v>7</v>
      </c>
      <c r="C52" s="13"/>
      <c r="D52" s="13">
        <v>10</v>
      </c>
      <c r="E52" s="13"/>
      <c r="F52" s="13"/>
      <c r="G52" s="13"/>
      <c r="H52" s="13"/>
      <c r="I52" s="13"/>
      <c r="J52" s="15">
        <v>7</v>
      </c>
      <c r="L52" s="6"/>
      <c r="M52" s="6"/>
      <c r="N52" s="6"/>
    </row>
    <row r="53" spans="1:14" ht="50.25" customHeight="1" thickBot="1" x14ac:dyDescent="0.35">
      <c r="A53" s="37" t="s">
        <v>144</v>
      </c>
      <c r="B53" s="18">
        <v>8</v>
      </c>
      <c r="C53" s="18"/>
      <c r="D53" s="18">
        <v>9</v>
      </c>
      <c r="E53" s="18"/>
      <c r="F53" s="18"/>
      <c r="G53" s="18"/>
      <c r="H53" s="18"/>
      <c r="I53" s="18"/>
      <c r="J53" s="19">
        <v>8</v>
      </c>
      <c r="L53" s="6"/>
      <c r="M53" s="6"/>
      <c r="N53" s="6"/>
    </row>
    <row r="54" spans="1:14" ht="16.5" hidden="1" customHeight="1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hidden="1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hidden="1" x14ac:dyDescent="0.3">
      <c r="A56" s="14" t="s">
        <v>85</v>
      </c>
      <c r="B56" s="13"/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hidden="1" x14ac:dyDescent="0.3">
      <c r="A57" s="14" t="s">
        <v>87</v>
      </c>
      <c r="B57" s="13"/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hidden="1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hidden="1" x14ac:dyDescent="0.3">
      <c r="A59" s="14" t="s">
        <v>127</v>
      </c>
      <c r="B59" s="13"/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hidden="1" x14ac:dyDescent="0.3">
      <c r="A60" s="14" t="s">
        <v>128</v>
      </c>
      <c r="B60" s="13"/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hidden="1" x14ac:dyDescent="0.3">
      <c r="A61" s="14" t="s">
        <v>119</v>
      </c>
      <c r="B61" s="13"/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hidden="1" customHeight="1" x14ac:dyDescent="0.3">
      <c r="A62" s="14" t="s">
        <v>129</v>
      </c>
      <c r="B62" s="13"/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hidden="1" x14ac:dyDescent="0.3">
      <c r="A63" s="14" t="s">
        <v>120</v>
      </c>
      <c r="B63" s="13"/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hidden="1" customHeight="1" x14ac:dyDescent="0.3">
      <c r="A64" s="14" t="s">
        <v>121</v>
      </c>
      <c r="B64" s="13"/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hidden="1" x14ac:dyDescent="0.3">
      <c r="A65" s="14" t="s">
        <v>122</v>
      </c>
      <c r="B65" s="13"/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hidden="1" x14ac:dyDescent="0.3">
      <c r="A66" s="14" t="s">
        <v>123</v>
      </c>
      <c r="B66" s="13"/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hidden="1" x14ac:dyDescent="0.3">
      <c r="A67" s="14" t="s">
        <v>124</v>
      </c>
      <c r="B67" s="13"/>
      <c r="C67" s="13"/>
      <c r="D67" s="13"/>
      <c r="E67" s="13"/>
      <c r="F67" s="13"/>
      <c r="G67" s="13"/>
      <c r="H67" s="13"/>
      <c r="I67" s="13"/>
      <c r="J67" s="15"/>
    </row>
    <row r="68" spans="1:14" hidden="1" x14ac:dyDescent="0.3">
      <c r="A68" s="14" t="s">
        <v>125</v>
      </c>
      <c r="B68" s="13"/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hidden="1" thickBot="1" x14ac:dyDescent="0.35">
      <c r="A69" s="26" t="s">
        <v>126</v>
      </c>
      <c r="B69" s="18"/>
      <c r="C69" s="18"/>
      <c r="D69" s="18"/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>
        <v>0</v>
      </c>
      <c r="F94" s="13"/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>
        <v>5</v>
      </c>
      <c r="E95" s="13">
        <v>5</v>
      </c>
      <c r="F95" s="13"/>
      <c r="G95" s="13"/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5</v>
      </c>
      <c r="C96" s="13">
        <v>5</v>
      </c>
      <c r="D96" s="13">
        <v>5</v>
      </c>
      <c r="E96" s="13">
        <v>3</v>
      </c>
      <c r="F96" s="13"/>
      <c r="G96" s="13"/>
      <c r="H96" s="13"/>
      <c r="I96" s="13"/>
      <c r="J96" s="15">
        <v>5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>
        <v>5</v>
      </c>
      <c r="F97" s="13"/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/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125</v>
      </c>
      <c r="C99" s="18">
        <f>C10+C11+C12+C14+C15+C16+C18+C19+C20+C21+C22+C23+C24+C25+C27+C28+C29+C30+C31+C32-C34-C35-C36-C37+C94+C95+C96+C97+C98+C53+C52+C47+C46+C45+C44+C43+C41+C40+C69+C68+C67+C66+C65+C64+C63+C62+C61+C60+C59+C57+C56+C48+C49+C50+C51+C91+C90+C89+C88+C87+C86+C84+C83+C82+C81+C79+C78+C77++C76+C73+C72</f>
        <v>182</v>
      </c>
      <c r="D99" s="18">
        <f>D10+D11+D12+D14+D15+D16+D18+D19+D20+D21+D22+D23+D24+D25+D27+D28+D29+D30+D31+D32-D34-D35-D36-D37+D94+D95+D96+D97+D98+D53+D52+D47+D46+D45+D44+D43+D41+D40+D69+D68+D67+D66+D65+D64+D63+D62+D61+D60+D59+D57+D56+D48+D49+D50+D51+D91+D90+D89+D88+D87+D86+D84+D83+D82+D81+D79+D78+D77++D76+D73+D72</f>
        <v>142</v>
      </c>
      <c r="E99" s="18">
        <f>E10+E11+E12+E14+E15+E16+E18+E19+E20+E21+E22+E23+E24+E25+E27+E28+E29+E30+E31+E32-E34-E35-E36-E37+E94+E95+E96+E97+E98+E53+E52+E47+E46+E45+E44+E43+E41+E40+E69+E68+E67+E66+E65+E64+E63+E62+E61+E60+E59+E57+E56+E48+E49+E50+E51+E91+E90+E89+E88+E87+E86+E84+E83+E82+E81+E79+E78+E77++E76+E73+E72</f>
        <v>167</v>
      </c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118</v>
      </c>
      <c r="K99" s="33">
        <f>AVERAGE(B99:J99)</f>
        <v>146.80000000000001</v>
      </c>
    </row>
    <row r="100" spans="1:16" ht="19.5" thickBot="1" x14ac:dyDescent="0.35">
      <c r="A100" s="6"/>
    </row>
    <row r="101" spans="1:16" x14ac:dyDescent="0.3">
      <c r="A101" s="47" t="s">
        <v>39</v>
      </c>
      <c r="B101" s="41"/>
      <c r="C101" s="24"/>
      <c r="D101" s="24"/>
      <c r="E101" s="41"/>
      <c r="F101" s="38"/>
      <c r="G101" s="24"/>
      <c r="H101" s="24"/>
      <c r="I101" s="24"/>
      <c r="J101" s="25"/>
    </row>
    <row r="102" spans="1:16" x14ac:dyDescent="0.3">
      <c r="A102" s="48" t="s">
        <v>28</v>
      </c>
      <c r="B102" s="13"/>
      <c r="C102" s="13"/>
      <c r="D102" s="13"/>
      <c r="E102" s="13"/>
      <c r="F102" s="27"/>
      <c r="G102" s="13"/>
      <c r="H102" s="13"/>
      <c r="I102" s="13"/>
      <c r="J102" s="15"/>
    </row>
    <row r="103" spans="1:16" s="2" customFormat="1" x14ac:dyDescent="0.3">
      <c r="A103" s="45" t="s">
        <v>37</v>
      </c>
      <c r="B103" s="13" t="s">
        <v>56</v>
      </c>
      <c r="C103" s="13" t="s">
        <v>56</v>
      </c>
      <c r="D103" s="13" t="s">
        <v>56</v>
      </c>
      <c r="E103" s="13"/>
      <c r="F103" s="27"/>
      <c r="G103" s="13"/>
      <c r="H103" s="13"/>
      <c r="I103" s="13"/>
      <c r="J103" s="15" t="s">
        <v>56</v>
      </c>
      <c r="L103" s="1"/>
      <c r="M103" s="1"/>
      <c r="N103" s="1"/>
      <c r="O103" s="1"/>
      <c r="P103" s="1"/>
    </row>
    <row r="104" spans="1:16" s="2" customFormat="1" x14ac:dyDescent="0.3">
      <c r="A104" s="45" t="s">
        <v>38</v>
      </c>
      <c r="B104" s="13"/>
      <c r="C104" s="13"/>
      <c r="D104" s="13"/>
      <c r="E104" s="13"/>
      <c r="F104" s="27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21" customHeight="1" thickBot="1" x14ac:dyDescent="0.35">
      <c r="A105" s="46" t="s">
        <v>36</v>
      </c>
      <c r="B105" s="18" t="s">
        <v>56</v>
      </c>
      <c r="C105" s="18" t="s">
        <v>56</v>
      </c>
      <c r="D105" s="18" t="s">
        <v>56</v>
      </c>
      <c r="E105" s="18" t="s">
        <v>56</v>
      </c>
      <c r="F105" s="39"/>
      <c r="G105" s="18"/>
      <c r="H105" s="18"/>
      <c r="I105" s="18"/>
      <c r="J105" s="19" t="s">
        <v>56</v>
      </c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106"/>
  <sheetViews>
    <sheetView view="pageBreakPreview" topLeftCell="A61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4" width="17.7109375" style="2" customWidth="1"/>
    <col min="5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227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32" customHeight="1" x14ac:dyDescent="0.3">
      <c r="A4" s="23" t="s">
        <v>0</v>
      </c>
      <c r="B4" s="24" t="s">
        <v>228</v>
      </c>
      <c r="C4" s="24" t="s">
        <v>229</v>
      </c>
      <c r="D4" s="24" t="s">
        <v>230</v>
      </c>
      <c r="E4" s="24"/>
      <c r="F4" s="24"/>
      <c r="G4" s="24"/>
      <c r="H4" s="24"/>
      <c r="I4" s="24"/>
      <c r="J4" s="25" t="s">
        <v>231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4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9</v>
      </c>
      <c r="C10" s="13"/>
      <c r="D10" s="13"/>
      <c r="E10" s="13"/>
      <c r="F10" s="13"/>
      <c r="G10" s="13"/>
      <c r="H10" s="13"/>
      <c r="I10" s="13"/>
      <c r="J10" s="15"/>
      <c r="L10" s="5"/>
      <c r="M10" s="5"/>
      <c r="N10" s="2"/>
    </row>
    <row r="11" spans="1:16" ht="37.5" x14ac:dyDescent="0.3">
      <c r="A11" s="14" t="s">
        <v>87</v>
      </c>
      <c r="B11" s="13">
        <v>9</v>
      </c>
      <c r="C11" s="13"/>
      <c r="D11" s="13"/>
      <c r="E11" s="13"/>
      <c r="F11" s="13"/>
      <c r="G11" s="13"/>
      <c r="H11" s="13"/>
      <c r="I11" s="13"/>
      <c r="J11" s="15"/>
      <c r="L11" s="5"/>
      <c r="M11" s="5"/>
      <c r="N11" s="2"/>
    </row>
    <row r="12" spans="1:16" ht="56.25" x14ac:dyDescent="0.3">
      <c r="A12" s="14" t="s">
        <v>97</v>
      </c>
      <c r="B12" s="13">
        <v>8</v>
      </c>
      <c r="C12" s="13"/>
      <c r="D12" s="13"/>
      <c r="E12" s="13"/>
      <c r="F12" s="13"/>
      <c r="G12" s="13"/>
      <c r="H12" s="13"/>
      <c r="I12" s="13"/>
      <c r="J12" s="15"/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10</v>
      </c>
      <c r="C14" s="13"/>
      <c r="D14" s="13"/>
      <c r="E14" s="13"/>
      <c r="F14" s="13"/>
      <c r="G14" s="13"/>
      <c r="H14" s="13"/>
      <c r="I14" s="13"/>
      <c r="J14" s="15"/>
      <c r="L14" s="6"/>
      <c r="M14" s="6"/>
      <c r="N14" s="6"/>
    </row>
    <row r="15" spans="1:16" ht="37.5" x14ac:dyDescent="0.3">
      <c r="A15" s="14" t="s">
        <v>99</v>
      </c>
      <c r="B15" s="13">
        <v>9</v>
      </c>
      <c r="C15" s="13"/>
      <c r="D15" s="13"/>
      <c r="E15" s="13"/>
      <c r="F15" s="13"/>
      <c r="G15" s="13"/>
      <c r="H15" s="13"/>
      <c r="I15" s="13"/>
      <c r="J15" s="15"/>
      <c r="L15" s="6"/>
      <c r="M15" s="6"/>
      <c r="N15" s="6"/>
    </row>
    <row r="16" spans="1:16" x14ac:dyDescent="0.3">
      <c r="A16" s="14" t="s">
        <v>100</v>
      </c>
      <c r="B16" s="13">
        <v>8</v>
      </c>
      <c r="C16" s="13"/>
      <c r="D16" s="13"/>
      <c r="E16" s="13"/>
      <c r="F16" s="13"/>
      <c r="G16" s="13"/>
      <c r="H16" s="13"/>
      <c r="I16" s="13"/>
      <c r="J16" s="15"/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7</v>
      </c>
      <c r="C18" s="13"/>
      <c r="D18" s="13"/>
      <c r="E18" s="13"/>
      <c r="F18" s="13"/>
      <c r="G18" s="13"/>
      <c r="H18" s="13"/>
      <c r="I18" s="13"/>
      <c r="J18" s="15"/>
      <c r="L18" s="6"/>
      <c r="M18" s="6"/>
      <c r="N18" s="6"/>
    </row>
    <row r="19" spans="1:14" ht="37.5" x14ac:dyDescent="0.3">
      <c r="A19" s="14" t="s">
        <v>102</v>
      </c>
      <c r="B19" s="13">
        <v>9</v>
      </c>
      <c r="C19" s="13"/>
      <c r="D19" s="13"/>
      <c r="E19" s="13"/>
      <c r="F19" s="13"/>
      <c r="G19" s="13"/>
      <c r="H19" s="13"/>
      <c r="I19" s="13"/>
      <c r="J19" s="15"/>
      <c r="L19" s="6"/>
      <c r="M19" s="6"/>
      <c r="N19" s="6"/>
    </row>
    <row r="20" spans="1:14" ht="37.5" x14ac:dyDescent="0.3">
      <c r="A20" s="14" t="s">
        <v>103</v>
      </c>
      <c r="B20" s="13">
        <v>9</v>
      </c>
      <c r="C20" s="13"/>
      <c r="D20" s="13"/>
      <c r="E20" s="13"/>
      <c r="F20" s="13"/>
      <c r="G20" s="13"/>
      <c r="H20" s="13"/>
      <c r="I20" s="13"/>
      <c r="J20" s="15"/>
      <c r="L20" s="7"/>
      <c r="M20" s="7"/>
      <c r="N20" s="7"/>
    </row>
    <row r="21" spans="1:14" x14ac:dyDescent="0.3">
      <c r="A21" s="14" t="s">
        <v>104</v>
      </c>
      <c r="B21" s="13">
        <v>8</v>
      </c>
      <c r="C21" s="13"/>
      <c r="D21" s="13"/>
      <c r="E21" s="13"/>
      <c r="F21" s="13"/>
      <c r="G21" s="13"/>
      <c r="H21" s="13"/>
      <c r="I21" s="13"/>
      <c r="J21" s="15"/>
      <c r="L21" s="7"/>
      <c r="M21" s="7"/>
      <c r="N21" s="7"/>
    </row>
    <row r="22" spans="1:14" ht="56.25" x14ac:dyDescent="0.3">
      <c r="A22" s="14" t="s">
        <v>105</v>
      </c>
      <c r="B22" s="13">
        <v>10</v>
      </c>
      <c r="C22" s="13"/>
      <c r="D22" s="13"/>
      <c r="E22" s="13"/>
      <c r="F22" s="13"/>
      <c r="G22" s="13"/>
      <c r="H22" s="13"/>
      <c r="I22" s="13"/>
      <c r="J22" s="15"/>
      <c r="L22" s="7"/>
      <c r="M22" s="7"/>
      <c r="N22" s="7"/>
    </row>
    <row r="23" spans="1:14" ht="37.5" x14ac:dyDescent="0.3">
      <c r="A23" s="14" t="s">
        <v>106</v>
      </c>
      <c r="B23" s="13">
        <v>8</v>
      </c>
      <c r="C23" s="13"/>
      <c r="D23" s="13"/>
      <c r="E23" s="13"/>
      <c r="F23" s="13"/>
      <c r="G23" s="13"/>
      <c r="H23" s="13"/>
      <c r="I23" s="13"/>
      <c r="J23" s="15"/>
      <c r="L23" s="7"/>
      <c r="M23" s="7"/>
      <c r="N23" s="7"/>
    </row>
    <row r="24" spans="1:14" ht="37.5" x14ac:dyDescent="0.3">
      <c r="A24" s="14" t="s">
        <v>107</v>
      </c>
      <c r="B24" s="13">
        <v>8</v>
      </c>
      <c r="C24" s="13"/>
      <c r="D24" s="13"/>
      <c r="E24" s="13"/>
      <c r="F24" s="13"/>
      <c r="G24" s="13"/>
      <c r="H24" s="13"/>
      <c r="I24" s="13"/>
      <c r="J24" s="15"/>
      <c r="L24" s="7"/>
      <c r="M24" s="7"/>
      <c r="N24" s="7"/>
    </row>
    <row r="25" spans="1:14" ht="56.25" x14ac:dyDescent="0.3">
      <c r="A25" s="14" t="s">
        <v>108</v>
      </c>
      <c r="B25" s="13">
        <v>8</v>
      </c>
      <c r="C25" s="13"/>
      <c r="D25" s="13"/>
      <c r="E25" s="13"/>
      <c r="F25" s="13"/>
      <c r="G25" s="13"/>
      <c r="H25" s="13"/>
      <c r="I25" s="13"/>
      <c r="J25" s="15"/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9</v>
      </c>
      <c r="C27" s="13"/>
      <c r="D27" s="13"/>
      <c r="E27" s="13"/>
      <c r="F27" s="13"/>
      <c r="G27" s="13"/>
      <c r="H27" s="13"/>
      <c r="I27" s="13"/>
      <c r="J27" s="15"/>
      <c r="L27" s="6"/>
      <c r="M27" s="6"/>
      <c r="N27" s="6"/>
    </row>
    <row r="28" spans="1:14" x14ac:dyDescent="0.3">
      <c r="A28" s="14" t="s">
        <v>110</v>
      </c>
      <c r="B28" s="13">
        <v>9</v>
      </c>
      <c r="C28" s="13"/>
      <c r="D28" s="13"/>
      <c r="E28" s="13"/>
      <c r="F28" s="13"/>
      <c r="G28" s="13"/>
      <c r="H28" s="13"/>
      <c r="I28" s="13"/>
      <c r="J28" s="15"/>
      <c r="L28" s="6"/>
      <c r="M28" s="6"/>
      <c r="N28" s="6"/>
    </row>
    <row r="29" spans="1:14" ht="56.25" x14ac:dyDescent="0.3">
      <c r="A29" s="14" t="s">
        <v>111</v>
      </c>
      <c r="B29" s="13">
        <v>7</v>
      </c>
      <c r="C29" s="13"/>
      <c r="D29" s="13"/>
      <c r="E29" s="13"/>
      <c r="F29" s="13"/>
      <c r="G29" s="13"/>
      <c r="H29" s="13"/>
      <c r="I29" s="13"/>
      <c r="J29" s="15"/>
      <c r="L29" s="6"/>
      <c r="M29" s="6"/>
      <c r="N29" s="6"/>
    </row>
    <row r="30" spans="1:14" ht="37.5" x14ac:dyDescent="0.3">
      <c r="A30" s="14" t="s">
        <v>112</v>
      </c>
      <c r="B30" s="13">
        <v>7</v>
      </c>
      <c r="C30" s="13"/>
      <c r="D30" s="13"/>
      <c r="E30" s="13"/>
      <c r="F30" s="13"/>
      <c r="G30" s="13"/>
      <c r="H30" s="13"/>
      <c r="I30" s="13"/>
      <c r="J30" s="15"/>
      <c r="L30" s="6"/>
      <c r="M30" s="6"/>
      <c r="N30" s="6"/>
    </row>
    <row r="31" spans="1:14" x14ac:dyDescent="0.3">
      <c r="A31" s="14" t="s">
        <v>113</v>
      </c>
      <c r="B31" s="13">
        <v>8</v>
      </c>
      <c r="C31" s="13"/>
      <c r="D31" s="13"/>
      <c r="E31" s="13"/>
      <c r="F31" s="13"/>
      <c r="G31" s="13"/>
      <c r="H31" s="13"/>
      <c r="I31" s="13"/>
      <c r="J31" s="15"/>
      <c r="L31" s="6"/>
      <c r="M31" s="6"/>
      <c r="N31" s="6"/>
    </row>
    <row r="32" spans="1:14" ht="37.5" x14ac:dyDescent="0.3">
      <c r="A32" s="14" t="s">
        <v>114</v>
      </c>
      <c r="B32" s="13">
        <v>8</v>
      </c>
      <c r="C32" s="13"/>
      <c r="D32" s="13"/>
      <c r="E32" s="13"/>
      <c r="F32" s="13"/>
      <c r="G32" s="13"/>
      <c r="H32" s="13"/>
      <c r="I32" s="13"/>
      <c r="J32" s="15"/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>
        <v>0</v>
      </c>
      <c r="C34" s="13"/>
      <c r="D34" s="13"/>
      <c r="E34" s="13"/>
      <c r="F34" s="13"/>
      <c r="G34" s="13"/>
      <c r="H34" s="13"/>
      <c r="I34" s="13"/>
      <c r="J34" s="15"/>
      <c r="L34" s="6"/>
      <c r="M34" s="6"/>
      <c r="N34" s="6"/>
    </row>
    <row r="35" spans="1:14" x14ac:dyDescent="0.3">
      <c r="A35" s="16" t="s">
        <v>19</v>
      </c>
      <c r="B35" s="13">
        <v>0</v>
      </c>
      <c r="C35" s="13"/>
      <c r="D35" s="13"/>
      <c r="E35" s="13"/>
      <c r="F35" s="13"/>
      <c r="G35" s="13"/>
      <c r="H35" s="13"/>
      <c r="I35" s="13"/>
      <c r="J35" s="15"/>
      <c r="L35" s="6"/>
      <c r="M35" s="6"/>
      <c r="N35" s="6"/>
    </row>
    <row r="36" spans="1:14" x14ac:dyDescent="0.3">
      <c r="A36" s="16" t="s">
        <v>20</v>
      </c>
      <c r="B36" s="13">
        <v>0</v>
      </c>
      <c r="C36" s="13"/>
      <c r="D36" s="13"/>
      <c r="E36" s="13"/>
      <c r="F36" s="13"/>
      <c r="G36" s="13"/>
      <c r="H36" s="13"/>
      <c r="I36" s="13"/>
      <c r="J36" s="15"/>
      <c r="L36" s="6"/>
      <c r="M36" s="6"/>
      <c r="N36" s="6"/>
    </row>
    <row r="37" spans="1:14" ht="38.25" thickBot="1" x14ac:dyDescent="0.35">
      <c r="A37" s="17" t="s">
        <v>21</v>
      </c>
      <c r="B37" s="18">
        <v>0</v>
      </c>
      <c r="C37" s="18"/>
      <c r="D37" s="18"/>
      <c r="E37" s="18"/>
      <c r="F37" s="18"/>
      <c r="G37" s="18"/>
      <c r="H37" s="18"/>
      <c r="I37" s="18"/>
      <c r="J37" s="19"/>
      <c r="L37" s="6"/>
      <c r="M37" s="6"/>
      <c r="N37" s="6"/>
    </row>
    <row r="38" spans="1:14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>
        <v>10</v>
      </c>
      <c r="L40" s="6"/>
      <c r="M40" s="6"/>
      <c r="N40" s="6"/>
    </row>
    <row r="41" spans="1:14" ht="30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>
        <v>9</v>
      </c>
      <c r="L41" s="6"/>
      <c r="M41" s="6"/>
      <c r="N41" s="6"/>
    </row>
    <row r="42" spans="1:14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>
        <v>8</v>
      </c>
      <c r="L43" s="6"/>
      <c r="M43" s="6"/>
      <c r="N43" s="6"/>
    </row>
    <row r="44" spans="1:14" ht="30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>
        <v>9</v>
      </c>
      <c r="L44" s="6"/>
      <c r="M44" s="6"/>
      <c r="N44" s="6"/>
    </row>
    <row r="45" spans="1:14" ht="45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>
        <v>9</v>
      </c>
      <c r="L45" s="6"/>
      <c r="M45" s="6"/>
      <c r="N45" s="6"/>
    </row>
    <row r="46" spans="1:14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>
        <v>10</v>
      </c>
      <c r="L46" s="6"/>
      <c r="M46" s="6"/>
      <c r="N46" s="6"/>
    </row>
    <row r="47" spans="1:14" ht="30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>
        <v>9</v>
      </c>
      <c r="L47" s="6"/>
      <c r="M47" s="6"/>
      <c r="N47" s="6"/>
    </row>
    <row r="48" spans="1:14" ht="30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>
        <v>10</v>
      </c>
      <c r="L48" s="6"/>
      <c r="M48" s="6"/>
      <c r="N48" s="6"/>
    </row>
    <row r="49" spans="1:14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>
        <v>10</v>
      </c>
      <c r="L49" s="6"/>
      <c r="M49" s="6"/>
      <c r="N49" s="6"/>
    </row>
    <row r="50" spans="1:14" ht="30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>
        <v>9</v>
      </c>
      <c r="L50" s="6"/>
      <c r="M50" s="6"/>
      <c r="N50" s="6"/>
    </row>
    <row r="51" spans="1:14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>
        <v>10</v>
      </c>
      <c r="L51" s="6"/>
      <c r="M51" s="6"/>
      <c r="N51" s="6"/>
    </row>
    <row r="52" spans="1:14" ht="30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>
        <v>9</v>
      </c>
      <c r="L52" s="6"/>
      <c r="M52" s="6"/>
      <c r="N52" s="6"/>
    </row>
    <row r="53" spans="1:14" ht="50.25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>
        <v>9</v>
      </c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/>
      <c r="C56" s="13">
        <v>10</v>
      </c>
      <c r="D56" s="13">
        <v>10</v>
      </c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x14ac:dyDescent="0.3">
      <c r="A57" s="14" t="s">
        <v>87</v>
      </c>
      <c r="B57" s="13"/>
      <c r="C57" s="13">
        <v>8</v>
      </c>
      <c r="D57" s="13">
        <v>9</v>
      </c>
      <c r="E57" s="13"/>
      <c r="F57" s="13"/>
      <c r="G57" s="13"/>
      <c r="H57" s="13"/>
      <c r="I57" s="13"/>
      <c r="J57" s="15"/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/>
      <c r="C59" s="13">
        <v>9</v>
      </c>
      <c r="D59" s="13">
        <v>9</v>
      </c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x14ac:dyDescent="0.3">
      <c r="A60" s="14" t="s">
        <v>128</v>
      </c>
      <c r="B60" s="13"/>
      <c r="C60" s="13">
        <v>10</v>
      </c>
      <c r="D60" s="13">
        <v>9</v>
      </c>
      <c r="E60" s="13"/>
      <c r="F60" s="13"/>
      <c r="G60" s="13"/>
      <c r="H60" s="13"/>
      <c r="I60" s="13"/>
      <c r="J60" s="15"/>
      <c r="L60" s="6"/>
      <c r="M60" s="6"/>
      <c r="N60" s="6"/>
    </row>
    <row r="61" spans="1:14" x14ac:dyDescent="0.3">
      <c r="A61" s="14" t="s">
        <v>119</v>
      </c>
      <c r="B61" s="13"/>
      <c r="C61" s="13">
        <v>7</v>
      </c>
      <c r="D61" s="13">
        <v>7</v>
      </c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customHeight="1" x14ac:dyDescent="0.3">
      <c r="A62" s="14" t="s">
        <v>129</v>
      </c>
      <c r="B62" s="13"/>
      <c r="C62" s="13">
        <v>10</v>
      </c>
      <c r="D62" s="13">
        <v>8</v>
      </c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x14ac:dyDescent="0.3">
      <c r="A63" s="14" t="s">
        <v>120</v>
      </c>
      <c r="B63" s="13"/>
      <c r="C63" s="13">
        <v>9</v>
      </c>
      <c r="D63" s="13">
        <v>9</v>
      </c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customHeight="1" x14ac:dyDescent="0.3">
      <c r="A64" s="14" t="s">
        <v>121</v>
      </c>
      <c r="B64" s="13"/>
      <c r="C64" s="13">
        <v>9</v>
      </c>
      <c r="D64" s="13">
        <v>8</v>
      </c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x14ac:dyDescent="0.3">
      <c r="A65" s="14" t="s">
        <v>122</v>
      </c>
      <c r="B65" s="13"/>
      <c r="C65" s="13">
        <v>10</v>
      </c>
      <c r="D65" s="13">
        <v>9</v>
      </c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x14ac:dyDescent="0.3">
      <c r="A66" s="14" t="s">
        <v>123</v>
      </c>
      <c r="B66" s="13"/>
      <c r="C66" s="13">
        <v>9</v>
      </c>
      <c r="D66" s="13">
        <v>8</v>
      </c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x14ac:dyDescent="0.3">
      <c r="A67" s="14" t="s">
        <v>124</v>
      </c>
      <c r="B67" s="13"/>
      <c r="C67" s="13">
        <v>10</v>
      </c>
      <c r="D67" s="13">
        <v>9</v>
      </c>
      <c r="E67" s="13"/>
      <c r="F67" s="13"/>
      <c r="G67" s="13"/>
      <c r="H67" s="13"/>
      <c r="I67" s="13"/>
      <c r="J67" s="15"/>
    </row>
    <row r="68" spans="1:14" x14ac:dyDescent="0.3">
      <c r="A68" s="14" t="s">
        <v>125</v>
      </c>
      <c r="B68" s="13"/>
      <c r="C68" s="13">
        <v>8</v>
      </c>
      <c r="D68" s="13">
        <v>10</v>
      </c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thickBot="1" x14ac:dyDescent="0.35">
      <c r="A69" s="26" t="s">
        <v>126</v>
      </c>
      <c r="B69" s="18"/>
      <c r="C69" s="18">
        <v>9</v>
      </c>
      <c r="D69" s="18">
        <v>10</v>
      </c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/>
      <c r="F94" s="13"/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3</v>
      </c>
      <c r="C95" s="13">
        <v>5</v>
      </c>
      <c r="D95" s="13">
        <v>5</v>
      </c>
      <c r="E95" s="13"/>
      <c r="F95" s="13"/>
      <c r="G95" s="13"/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>
        <v>3</v>
      </c>
      <c r="E96" s="13"/>
      <c r="F96" s="13"/>
      <c r="G96" s="13"/>
      <c r="H96" s="13"/>
      <c r="I96" s="13"/>
      <c r="J96" s="15">
        <v>5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/>
      <c r="F97" s="13"/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/>
      <c r="F98" s="13"/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184</v>
      </c>
      <c r="C99" s="18">
        <f>C10+C11+C12+C14+C15+C16+C18+C19+C20+C21+C22+C23+C24+C25+C27+C28+C29+C30+C31+C32-C34-C35-C36-C37+C94+C95+C96+C97+C98+C53+C52+C47+C46+C45+C44+C43+C41+C40+C69+C68+C67+C66+C65+C64+C63+C62+C61+C60+C59+C57+C56+C48+C49+C50+C51+C91+C90+C89+C88+C87+C86+C84+C83+C82+C81+C79+C78+C77++C76+C73+C72</f>
        <v>136</v>
      </c>
      <c r="D99" s="18">
        <f>D10+D11+D12+D14+D15+D16+D18+D19+D20+D21+D22+D23+D24+D25+D27+D28+D29+D30+D31+D32-D34-D35-D36-D37+D94+D95+D96+D97+D98+D53+D52+D47+D46+D45+D44+D43+D41+D40+D69+D68+D67+D66+D65+D64+D63+D62+D61+D60+D59+D57+D56+D48+D49+D50+D51+D91+D90+D89+D88+D87+D86+D84+D83+D82+D81+D79+D78+D77++D76+D73+D72</f>
        <v>133</v>
      </c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141</v>
      </c>
      <c r="K99" s="33">
        <f>AVERAGE(B99:J99)</f>
        <v>148.5</v>
      </c>
    </row>
    <row r="100" spans="1:16" ht="19.5" thickBot="1" x14ac:dyDescent="0.35">
      <c r="A100" s="6"/>
    </row>
    <row r="101" spans="1:16" ht="111" x14ac:dyDescent="0.3">
      <c r="A101" s="47" t="s">
        <v>39</v>
      </c>
      <c r="B101" s="41"/>
      <c r="C101" s="24"/>
      <c r="D101" s="24" t="s">
        <v>232</v>
      </c>
      <c r="E101" s="41"/>
      <c r="F101" s="38"/>
      <c r="G101" s="24"/>
      <c r="H101" s="24"/>
      <c r="I101" s="24"/>
      <c r="J101" s="25"/>
    </row>
    <row r="102" spans="1:16" x14ac:dyDescent="0.3">
      <c r="A102" s="48" t="s">
        <v>28</v>
      </c>
      <c r="B102" s="13"/>
      <c r="C102" s="13"/>
      <c r="D102" s="13"/>
      <c r="E102" s="13"/>
      <c r="F102" s="27"/>
      <c r="G102" s="13"/>
      <c r="H102" s="13"/>
      <c r="I102" s="13"/>
      <c r="J102" s="15"/>
    </row>
    <row r="103" spans="1:16" s="2" customFormat="1" x14ac:dyDescent="0.3">
      <c r="A103" s="45" t="s">
        <v>37</v>
      </c>
      <c r="B103" s="13"/>
      <c r="C103" s="13"/>
      <c r="D103" s="13"/>
      <c r="E103" s="13"/>
      <c r="F103" s="27"/>
      <c r="G103" s="13"/>
      <c r="H103" s="13"/>
      <c r="I103" s="13"/>
      <c r="J103" s="15"/>
      <c r="L103" s="1"/>
      <c r="M103" s="1"/>
      <c r="N103" s="1"/>
      <c r="O103" s="1"/>
      <c r="P103" s="1"/>
    </row>
    <row r="104" spans="1:16" s="2" customFormat="1" x14ac:dyDescent="0.3">
      <c r="A104" s="45" t="s">
        <v>38</v>
      </c>
      <c r="B104" s="13"/>
      <c r="C104" s="13" t="s">
        <v>56</v>
      </c>
      <c r="D104" s="13"/>
      <c r="E104" s="13"/>
      <c r="F104" s="27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21" customHeight="1" thickBot="1" x14ac:dyDescent="0.35">
      <c r="A105" s="46" t="s">
        <v>36</v>
      </c>
      <c r="B105" s="18"/>
      <c r="C105" s="18"/>
      <c r="D105" s="18"/>
      <c r="E105" s="18"/>
      <c r="F105" s="39"/>
      <c r="G105" s="18"/>
      <c r="H105" s="18"/>
      <c r="I105" s="18"/>
      <c r="J105" s="19"/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06"/>
  <sheetViews>
    <sheetView view="pageBreakPreview" topLeftCell="A54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7" width="17.7109375" style="2" customWidth="1"/>
    <col min="8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233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32" customHeight="1" x14ac:dyDescent="0.3">
      <c r="A4" s="23" t="s">
        <v>0</v>
      </c>
      <c r="B4" s="24" t="s">
        <v>234</v>
      </c>
      <c r="C4" s="24" t="s">
        <v>235</v>
      </c>
      <c r="D4" s="24" t="s">
        <v>236</v>
      </c>
      <c r="E4" s="24" t="s">
        <v>237</v>
      </c>
      <c r="F4" s="24" t="s">
        <v>238</v>
      </c>
      <c r="G4" s="24" t="s">
        <v>239</v>
      </c>
      <c r="H4" s="24"/>
      <c r="I4" s="24"/>
      <c r="J4" s="25" t="s">
        <v>240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7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9</v>
      </c>
      <c r="C10" s="13">
        <v>9</v>
      </c>
      <c r="D10" s="13">
        <v>8</v>
      </c>
      <c r="E10" s="13">
        <v>10</v>
      </c>
      <c r="F10" s="13"/>
      <c r="G10" s="13">
        <v>9</v>
      </c>
      <c r="H10" s="13"/>
      <c r="I10" s="13"/>
      <c r="J10" s="15">
        <v>9</v>
      </c>
      <c r="L10" s="5"/>
      <c r="M10" s="5"/>
      <c r="N10" s="2"/>
    </row>
    <row r="11" spans="1:16" ht="37.5" x14ac:dyDescent="0.3">
      <c r="A11" s="14" t="s">
        <v>87</v>
      </c>
      <c r="B11" s="13">
        <v>10</v>
      </c>
      <c r="C11" s="13">
        <v>10</v>
      </c>
      <c r="D11" s="13">
        <v>9</v>
      </c>
      <c r="E11" s="13">
        <v>9</v>
      </c>
      <c r="F11" s="13"/>
      <c r="G11" s="13">
        <v>10</v>
      </c>
      <c r="H11" s="13"/>
      <c r="I11" s="13"/>
      <c r="J11" s="15">
        <v>10</v>
      </c>
      <c r="L11" s="5"/>
      <c r="M11" s="5"/>
      <c r="N11" s="2"/>
    </row>
    <row r="12" spans="1:16" ht="56.25" x14ac:dyDescent="0.3">
      <c r="A12" s="14" t="s">
        <v>97</v>
      </c>
      <c r="B12" s="13">
        <v>8</v>
      </c>
      <c r="C12" s="13">
        <v>8</v>
      </c>
      <c r="D12" s="13">
        <v>9</v>
      </c>
      <c r="E12" s="13">
        <v>9</v>
      </c>
      <c r="F12" s="13"/>
      <c r="G12" s="13">
        <v>9</v>
      </c>
      <c r="H12" s="13"/>
      <c r="I12" s="13"/>
      <c r="J12" s="15">
        <v>10</v>
      </c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9</v>
      </c>
      <c r="C14" s="13">
        <v>9</v>
      </c>
      <c r="D14" s="13">
        <v>10</v>
      </c>
      <c r="E14" s="13">
        <v>9</v>
      </c>
      <c r="F14" s="13"/>
      <c r="G14" s="13">
        <v>9</v>
      </c>
      <c r="H14" s="13"/>
      <c r="I14" s="13"/>
      <c r="J14" s="15">
        <v>10</v>
      </c>
      <c r="L14" s="6"/>
      <c r="M14" s="6"/>
      <c r="N14" s="6"/>
    </row>
    <row r="15" spans="1:16" ht="37.5" x14ac:dyDescent="0.3">
      <c r="A15" s="14" t="s">
        <v>99</v>
      </c>
      <c r="B15" s="13">
        <v>9</v>
      </c>
      <c r="C15" s="13">
        <v>8</v>
      </c>
      <c r="D15" s="13">
        <v>9</v>
      </c>
      <c r="E15" s="13">
        <v>10</v>
      </c>
      <c r="F15" s="13"/>
      <c r="G15" s="13">
        <v>10</v>
      </c>
      <c r="H15" s="13"/>
      <c r="I15" s="13"/>
      <c r="J15" s="15">
        <v>9</v>
      </c>
      <c r="L15" s="6"/>
      <c r="M15" s="6"/>
      <c r="N15" s="6"/>
    </row>
    <row r="16" spans="1:16" x14ac:dyDescent="0.3">
      <c r="A16" s="14" t="s">
        <v>100</v>
      </c>
      <c r="B16" s="13">
        <v>10</v>
      </c>
      <c r="C16" s="13">
        <v>9</v>
      </c>
      <c r="D16" s="13">
        <v>9</v>
      </c>
      <c r="E16" s="13">
        <v>10</v>
      </c>
      <c r="F16" s="13"/>
      <c r="G16" s="13">
        <v>9</v>
      </c>
      <c r="H16" s="13"/>
      <c r="I16" s="13"/>
      <c r="J16" s="15">
        <v>10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9</v>
      </c>
      <c r="C18" s="13">
        <v>9</v>
      </c>
      <c r="D18" s="13">
        <v>9</v>
      </c>
      <c r="E18" s="13">
        <v>9</v>
      </c>
      <c r="F18" s="13"/>
      <c r="G18" s="13">
        <v>10</v>
      </c>
      <c r="H18" s="13"/>
      <c r="I18" s="13"/>
      <c r="J18" s="15">
        <v>9</v>
      </c>
      <c r="L18" s="6"/>
      <c r="M18" s="6"/>
      <c r="N18" s="6"/>
    </row>
    <row r="19" spans="1:14" ht="37.5" x14ac:dyDescent="0.3">
      <c r="A19" s="14" t="s">
        <v>102</v>
      </c>
      <c r="B19" s="13">
        <v>10</v>
      </c>
      <c r="C19" s="13">
        <v>9</v>
      </c>
      <c r="D19" s="13">
        <v>10</v>
      </c>
      <c r="E19" s="13">
        <v>10</v>
      </c>
      <c r="F19" s="13"/>
      <c r="G19" s="13">
        <v>9</v>
      </c>
      <c r="H19" s="13"/>
      <c r="I19" s="13"/>
      <c r="J19" s="15">
        <v>9</v>
      </c>
      <c r="L19" s="6"/>
      <c r="M19" s="6"/>
      <c r="N19" s="6"/>
    </row>
    <row r="20" spans="1:14" ht="37.5" x14ac:dyDescent="0.3">
      <c r="A20" s="14" t="s">
        <v>103</v>
      </c>
      <c r="B20" s="13">
        <v>9</v>
      </c>
      <c r="C20" s="13">
        <v>10</v>
      </c>
      <c r="D20" s="13">
        <v>10</v>
      </c>
      <c r="E20" s="13">
        <v>9</v>
      </c>
      <c r="F20" s="13"/>
      <c r="G20" s="13">
        <v>10</v>
      </c>
      <c r="H20" s="13"/>
      <c r="I20" s="13"/>
      <c r="J20" s="15">
        <v>10</v>
      </c>
      <c r="L20" s="7"/>
      <c r="M20" s="7"/>
      <c r="N20" s="7"/>
    </row>
    <row r="21" spans="1:14" x14ac:dyDescent="0.3">
      <c r="A21" s="14" t="s">
        <v>104</v>
      </c>
      <c r="B21" s="13">
        <v>7</v>
      </c>
      <c r="C21" s="13">
        <v>8</v>
      </c>
      <c r="D21" s="13">
        <v>8</v>
      </c>
      <c r="E21" s="13">
        <v>9</v>
      </c>
      <c r="F21" s="13"/>
      <c r="G21" s="13">
        <v>8</v>
      </c>
      <c r="H21" s="13"/>
      <c r="I21" s="13"/>
      <c r="J21" s="15">
        <v>8</v>
      </c>
      <c r="L21" s="7"/>
      <c r="M21" s="7"/>
      <c r="N21" s="7"/>
    </row>
    <row r="22" spans="1:14" ht="56.25" x14ac:dyDescent="0.3">
      <c r="A22" s="14" t="s">
        <v>105</v>
      </c>
      <c r="B22" s="13">
        <v>8</v>
      </c>
      <c r="C22" s="13">
        <v>9</v>
      </c>
      <c r="D22" s="13">
        <v>7</v>
      </c>
      <c r="E22" s="13">
        <v>8</v>
      </c>
      <c r="F22" s="13"/>
      <c r="G22" s="13">
        <v>7</v>
      </c>
      <c r="H22" s="13"/>
      <c r="I22" s="13"/>
      <c r="J22" s="15">
        <v>10</v>
      </c>
      <c r="L22" s="7"/>
      <c r="M22" s="7"/>
      <c r="N22" s="7"/>
    </row>
    <row r="23" spans="1:14" ht="37.5" x14ac:dyDescent="0.3">
      <c r="A23" s="14" t="s">
        <v>106</v>
      </c>
      <c r="B23" s="13">
        <v>10</v>
      </c>
      <c r="C23" s="13">
        <v>9</v>
      </c>
      <c r="D23" s="13">
        <v>10</v>
      </c>
      <c r="E23" s="13">
        <v>9</v>
      </c>
      <c r="F23" s="13"/>
      <c r="G23" s="13">
        <v>9</v>
      </c>
      <c r="H23" s="13"/>
      <c r="I23" s="13"/>
      <c r="J23" s="15">
        <v>8</v>
      </c>
      <c r="L23" s="7"/>
      <c r="M23" s="7"/>
      <c r="N23" s="7"/>
    </row>
    <row r="24" spans="1:14" ht="37.5" x14ac:dyDescent="0.3">
      <c r="A24" s="14" t="s">
        <v>107</v>
      </c>
      <c r="B24" s="13">
        <v>10</v>
      </c>
      <c r="C24" s="13">
        <v>10</v>
      </c>
      <c r="D24" s="13">
        <v>10</v>
      </c>
      <c r="E24" s="13">
        <v>9</v>
      </c>
      <c r="F24" s="13"/>
      <c r="G24" s="13">
        <v>9</v>
      </c>
      <c r="H24" s="13"/>
      <c r="I24" s="13"/>
      <c r="J24" s="15">
        <v>10</v>
      </c>
      <c r="L24" s="7"/>
      <c r="M24" s="7"/>
      <c r="N24" s="7"/>
    </row>
    <row r="25" spans="1:14" ht="56.25" x14ac:dyDescent="0.3">
      <c r="A25" s="14" t="s">
        <v>108</v>
      </c>
      <c r="B25" s="13">
        <v>10</v>
      </c>
      <c r="C25" s="13">
        <v>9</v>
      </c>
      <c r="D25" s="13">
        <v>9</v>
      </c>
      <c r="E25" s="13">
        <v>10</v>
      </c>
      <c r="F25" s="13"/>
      <c r="G25" s="13">
        <v>10</v>
      </c>
      <c r="H25" s="13"/>
      <c r="I25" s="13"/>
      <c r="J25" s="15">
        <v>9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9</v>
      </c>
      <c r="C27" s="13">
        <v>8</v>
      </c>
      <c r="D27" s="13">
        <v>9</v>
      </c>
      <c r="E27" s="13">
        <v>10</v>
      </c>
      <c r="F27" s="13"/>
      <c r="G27" s="13">
        <v>10</v>
      </c>
      <c r="H27" s="13"/>
      <c r="I27" s="13"/>
      <c r="J27" s="15">
        <v>9</v>
      </c>
      <c r="L27" s="6"/>
      <c r="M27" s="6"/>
      <c r="N27" s="6"/>
    </row>
    <row r="28" spans="1:14" x14ac:dyDescent="0.3">
      <c r="A28" s="14" t="s">
        <v>110</v>
      </c>
      <c r="B28" s="13">
        <v>10</v>
      </c>
      <c r="C28" s="13">
        <v>9</v>
      </c>
      <c r="D28" s="13">
        <v>10</v>
      </c>
      <c r="E28" s="13">
        <v>9</v>
      </c>
      <c r="F28" s="13"/>
      <c r="G28" s="13">
        <v>9</v>
      </c>
      <c r="H28" s="13"/>
      <c r="I28" s="13"/>
      <c r="J28" s="15">
        <v>10</v>
      </c>
      <c r="L28" s="6"/>
      <c r="M28" s="6"/>
      <c r="N28" s="6"/>
    </row>
    <row r="29" spans="1:14" ht="56.25" x14ac:dyDescent="0.3">
      <c r="A29" s="14" t="s">
        <v>111</v>
      </c>
      <c r="B29" s="13">
        <v>10</v>
      </c>
      <c r="C29" s="13">
        <v>10</v>
      </c>
      <c r="D29" s="13">
        <v>10</v>
      </c>
      <c r="E29" s="13">
        <v>10</v>
      </c>
      <c r="F29" s="13"/>
      <c r="G29" s="13">
        <v>10</v>
      </c>
      <c r="H29" s="13"/>
      <c r="I29" s="13"/>
      <c r="J29" s="15">
        <v>9</v>
      </c>
      <c r="L29" s="6"/>
      <c r="M29" s="6"/>
      <c r="N29" s="6"/>
    </row>
    <row r="30" spans="1:14" ht="37.5" x14ac:dyDescent="0.3">
      <c r="A30" s="14" t="s">
        <v>112</v>
      </c>
      <c r="B30" s="13">
        <v>8</v>
      </c>
      <c r="C30" s="13">
        <v>8</v>
      </c>
      <c r="D30" s="13">
        <v>8</v>
      </c>
      <c r="E30" s="13">
        <v>9</v>
      </c>
      <c r="F30" s="13"/>
      <c r="G30" s="13">
        <v>9</v>
      </c>
      <c r="H30" s="13"/>
      <c r="I30" s="13"/>
      <c r="J30" s="15">
        <v>8</v>
      </c>
      <c r="L30" s="6"/>
      <c r="M30" s="6"/>
      <c r="N30" s="6"/>
    </row>
    <row r="31" spans="1:14" x14ac:dyDescent="0.3">
      <c r="A31" s="14" t="s">
        <v>113</v>
      </c>
      <c r="B31" s="13">
        <v>10</v>
      </c>
      <c r="C31" s="13">
        <v>9</v>
      </c>
      <c r="D31" s="13">
        <v>9</v>
      </c>
      <c r="E31" s="13">
        <v>10</v>
      </c>
      <c r="F31" s="13"/>
      <c r="G31" s="13">
        <v>9</v>
      </c>
      <c r="H31" s="13"/>
      <c r="I31" s="13"/>
      <c r="J31" s="15">
        <v>10</v>
      </c>
      <c r="L31" s="6"/>
      <c r="M31" s="6"/>
      <c r="N31" s="6"/>
    </row>
    <row r="32" spans="1:14" ht="37.5" x14ac:dyDescent="0.3">
      <c r="A32" s="14" t="s">
        <v>114</v>
      </c>
      <c r="B32" s="13">
        <v>9</v>
      </c>
      <c r="C32" s="13">
        <v>9</v>
      </c>
      <c r="D32" s="13">
        <v>9</v>
      </c>
      <c r="E32" s="13">
        <v>8</v>
      </c>
      <c r="F32" s="13"/>
      <c r="G32" s="13">
        <v>8</v>
      </c>
      <c r="H32" s="13"/>
      <c r="I32" s="13"/>
      <c r="J32" s="15">
        <v>9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>
        <v>0</v>
      </c>
      <c r="C34" s="13">
        <v>1</v>
      </c>
      <c r="D34" s="13">
        <v>1</v>
      </c>
      <c r="E34" s="13">
        <v>0</v>
      </c>
      <c r="F34" s="13"/>
      <c r="G34" s="13">
        <v>0</v>
      </c>
      <c r="H34" s="13"/>
      <c r="I34" s="13"/>
      <c r="J34" s="15">
        <v>1</v>
      </c>
      <c r="L34" s="6"/>
      <c r="M34" s="6"/>
      <c r="N34" s="6"/>
    </row>
    <row r="35" spans="1:14" x14ac:dyDescent="0.3">
      <c r="A35" s="16" t="s">
        <v>19</v>
      </c>
      <c r="B35" s="13">
        <v>0</v>
      </c>
      <c r="C35" s="13">
        <v>0</v>
      </c>
      <c r="D35" s="13">
        <v>0</v>
      </c>
      <c r="E35" s="13">
        <v>0</v>
      </c>
      <c r="F35" s="13"/>
      <c r="G35" s="13">
        <v>0</v>
      </c>
      <c r="H35" s="13"/>
      <c r="I35" s="13"/>
      <c r="J35" s="15">
        <v>0</v>
      </c>
      <c r="L35" s="6"/>
      <c r="M35" s="6"/>
      <c r="N35" s="6"/>
    </row>
    <row r="36" spans="1:14" x14ac:dyDescent="0.3">
      <c r="A36" s="16" t="s">
        <v>20</v>
      </c>
      <c r="B36" s="13">
        <v>1</v>
      </c>
      <c r="C36" s="13">
        <v>0</v>
      </c>
      <c r="D36" s="13">
        <v>0</v>
      </c>
      <c r="E36" s="13">
        <v>1</v>
      </c>
      <c r="F36" s="13"/>
      <c r="G36" s="13">
        <v>1</v>
      </c>
      <c r="H36" s="13"/>
      <c r="I36" s="13"/>
      <c r="J36" s="15">
        <v>0</v>
      </c>
      <c r="L36" s="6"/>
      <c r="M36" s="6"/>
      <c r="N36" s="6"/>
    </row>
    <row r="37" spans="1:14" ht="38.25" thickBot="1" x14ac:dyDescent="0.35">
      <c r="A37" s="17" t="s">
        <v>21</v>
      </c>
      <c r="B37" s="18">
        <v>0</v>
      </c>
      <c r="C37" s="18">
        <v>1</v>
      </c>
      <c r="D37" s="18">
        <v>1</v>
      </c>
      <c r="E37" s="18">
        <v>0</v>
      </c>
      <c r="F37" s="18"/>
      <c r="G37" s="18">
        <v>0</v>
      </c>
      <c r="H37" s="18"/>
      <c r="I37" s="18"/>
      <c r="J37" s="19">
        <v>0</v>
      </c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/>
      <c r="C56" s="13"/>
      <c r="D56" s="13"/>
      <c r="E56" s="13"/>
      <c r="F56" s="13">
        <v>10</v>
      </c>
      <c r="G56" s="13"/>
      <c r="H56" s="13"/>
      <c r="I56" s="13"/>
      <c r="J56" s="15"/>
      <c r="L56" s="6"/>
      <c r="M56" s="6"/>
      <c r="N56" s="6"/>
    </row>
    <row r="57" spans="1:14" ht="37.5" x14ac:dyDescent="0.3">
      <c r="A57" s="14" t="s">
        <v>87</v>
      </c>
      <c r="B57" s="13"/>
      <c r="C57" s="13"/>
      <c r="D57" s="13"/>
      <c r="E57" s="13"/>
      <c r="F57" s="13">
        <v>9</v>
      </c>
      <c r="G57" s="13"/>
      <c r="H57" s="13"/>
      <c r="I57" s="13"/>
      <c r="J57" s="15"/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/>
      <c r="C59" s="13"/>
      <c r="D59" s="13"/>
      <c r="E59" s="13"/>
      <c r="F59" s="13">
        <v>9</v>
      </c>
      <c r="G59" s="13"/>
      <c r="H59" s="13"/>
      <c r="I59" s="13"/>
      <c r="J59" s="15"/>
      <c r="L59" s="6"/>
      <c r="M59" s="6"/>
      <c r="N59" s="6"/>
    </row>
    <row r="60" spans="1:14" ht="37.5" x14ac:dyDescent="0.3">
      <c r="A60" s="14" t="s">
        <v>128</v>
      </c>
      <c r="B60" s="13"/>
      <c r="C60" s="13"/>
      <c r="D60" s="13"/>
      <c r="E60" s="13"/>
      <c r="F60" s="13">
        <v>8</v>
      </c>
      <c r="G60" s="13"/>
      <c r="H60" s="13"/>
      <c r="I60" s="13"/>
      <c r="J60" s="15"/>
      <c r="L60" s="6"/>
      <c r="M60" s="6"/>
      <c r="N60" s="6"/>
    </row>
    <row r="61" spans="1:14" x14ac:dyDescent="0.3">
      <c r="A61" s="14" t="s">
        <v>119</v>
      </c>
      <c r="B61" s="13"/>
      <c r="C61" s="13"/>
      <c r="D61" s="13"/>
      <c r="E61" s="13"/>
      <c r="F61" s="13">
        <v>10</v>
      </c>
      <c r="G61" s="13"/>
      <c r="H61" s="13"/>
      <c r="I61" s="13"/>
      <c r="J61" s="15"/>
      <c r="L61" s="6"/>
      <c r="M61" s="6"/>
      <c r="N61" s="6"/>
    </row>
    <row r="62" spans="1:14" ht="20.25" customHeight="1" x14ac:dyDescent="0.3">
      <c r="A62" s="14" t="s">
        <v>129</v>
      </c>
      <c r="B62" s="13"/>
      <c r="C62" s="13"/>
      <c r="D62" s="13"/>
      <c r="E62" s="13"/>
      <c r="F62" s="13">
        <v>10</v>
      </c>
      <c r="G62" s="13"/>
      <c r="H62" s="13"/>
      <c r="I62" s="13"/>
      <c r="J62" s="15"/>
      <c r="L62" s="6"/>
      <c r="M62" s="6"/>
      <c r="N62" s="6"/>
    </row>
    <row r="63" spans="1:14" ht="37.5" x14ac:dyDescent="0.3">
      <c r="A63" s="14" t="s">
        <v>120</v>
      </c>
      <c r="B63" s="13"/>
      <c r="C63" s="13"/>
      <c r="D63" s="13"/>
      <c r="E63" s="13"/>
      <c r="F63" s="13">
        <v>9</v>
      </c>
      <c r="G63" s="13"/>
      <c r="H63" s="13"/>
      <c r="I63" s="13"/>
      <c r="J63" s="15"/>
      <c r="L63" s="6"/>
      <c r="M63" s="6"/>
      <c r="N63" s="6"/>
    </row>
    <row r="64" spans="1:14" ht="38.25" customHeight="1" x14ac:dyDescent="0.3">
      <c r="A64" s="14" t="s">
        <v>121</v>
      </c>
      <c r="B64" s="13"/>
      <c r="C64" s="13"/>
      <c r="D64" s="13"/>
      <c r="E64" s="13"/>
      <c r="F64" s="13">
        <v>9</v>
      </c>
      <c r="G64" s="13"/>
      <c r="H64" s="13"/>
      <c r="I64" s="13"/>
      <c r="J64" s="15"/>
      <c r="L64" s="6"/>
      <c r="M64" s="6"/>
      <c r="N64" s="6"/>
    </row>
    <row r="65" spans="1:14" ht="37.5" x14ac:dyDescent="0.3">
      <c r="A65" s="14" t="s">
        <v>122</v>
      </c>
      <c r="B65" s="13"/>
      <c r="C65" s="13"/>
      <c r="D65" s="13"/>
      <c r="E65" s="13"/>
      <c r="F65" s="13">
        <v>10</v>
      </c>
      <c r="G65" s="13"/>
      <c r="H65" s="13"/>
      <c r="I65" s="13"/>
      <c r="J65" s="15"/>
      <c r="L65" s="6"/>
      <c r="M65" s="6"/>
      <c r="N65" s="6"/>
    </row>
    <row r="66" spans="1:14" ht="93.75" x14ac:dyDescent="0.3">
      <c r="A66" s="14" t="s">
        <v>123</v>
      </c>
      <c r="B66" s="13"/>
      <c r="C66" s="13"/>
      <c r="D66" s="13"/>
      <c r="E66" s="13"/>
      <c r="F66" s="13">
        <v>9</v>
      </c>
      <c r="G66" s="13"/>
      <c r="H66" s="13"/>
      <c r="I66" s="13"/>
      <c r="J66" s="15"/>
      <c r="L66" s="6"/>
      <c r="M66" s="6"/>
      <c r="N66" s="6"/>
    </row>
    <row r="67" spans="1:14" ht="37.5" x14ac:dyDescent="0.3">
      <c r="A67" s="14" t="s">
        <v>124</v>
      </c>
      <c r="B67" s="13"/>
      <c r="C67" s="13"/>
      <c r="D67" s="13"/>
      <c r="E67" s="13"/>
      <c r="F67" s="13">
        <v>9</v>
      </c>
      <c r="G67" s="13"/>
      <c r="H67" s="13"/>
      <c r="I67" s="13"/>
      <c r="J67" s="15"/>
    </row>
    <row r="68" spans="1:14" x14ac:dyDescent="0.3">
      <c r="A68" s="14" t="s">
        <v>125</v>
      </c>
      <c r="B68" s="13"/>
      <c r="C68" s="13"/>
      <c r="D68" s="13"/>
      <c r="E68" s="13"/>
      <c r="F68" s="13">
        <v>9</v>
      </c>
      <c r="G68" s="13"/>
      <c r="H68" s="13"/>
      <c r="I68" s="13"/>
      <c r="J68" s="15"/>
      <c r="K68" s="9"/>
      <c r="L68" s="9"/>
      <c r="M68" s="9"/>
      <c r="N68" s="9"/>
    </row>
    <row r="69" spans="1:14" ht="38.25" thickBot="1" x14ac:dyDescent="0.35">
      <c r="A69" s="26" t="s">
        <v>126</v>
      </c>
      <c r="B69" s="18"/>
      <c r="C69" s="18"/>
      <c r="D69" s="18"/>
      <c r="E69" s="18"/>
      <c r="F69" s="18">
        <v>10</v>
      </c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>
        <v>5</v>
      </c>
      <c r="F94" s="13">
        <v>5</v>
      </c>
      <c r="G94" s="13">
        <v>5</v>
      </c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>
        <v>5</v>
      </c>
      <c r="E95" s="13">
        <v>3</v>
      </c>
      <c r="F95" s="13">
        <v>5</v>
      </c>
      <c r="G95" s="13">
        <v>3</v>
      </c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>
        <v>3</v>
      </c>
      <c r="E96" s="13">
        <v>5</v>
      </c>
      <c r="F96" s="13">
        <v>5</v>
      </c>
      <c r="G96" s="13">
        <v>5</v>
      </c>
      <c r="H96" s="13"/>
      <c r="I96" s="13"/>
      <c r="J96" s="15">
        <v>5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>
        <v>5</v>
      </c>
      <c r="F97" s="13">
        <v>5</v>
      </c>
      <c r="G97" s="13">
        <v>5</v>
      </c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G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201</v>
      </c>
      <c r="C99" s="18">
        <f t="shared" si="0"/>
        <v>195</v>
      </c>
      <c r="D99" s="18">
        <f t="shared" si="0"/>
        <v>198</v>
      </c>
      <c r="E99" s="18">
        <f t="shared" si="0"/>
        <v>203</v>
      </c>
      <c r="F99" s="18">
        <f t="shared" si="0"/>
        <v>141</v>
      </c>
      <c r="G99" s="18">
        <f t="shared" si="0"/>
        <v>200</v>
      </c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205</v>
      </c>
      <c r="K99" s="33">
        <f>AVERAGE(B99:J99)</f>
        <v>191.85714285714286</v>
      </c>
    </row>
    <row r="100" spans="1:16" ht="19.5" thickBot="1" x14ac:dyDescent="0.35">
      <c r="A100" s="6"/>
    </row>
    <row r="101" spans="1:16" x14ac:dyDescent="0.3">
      <c r="A101" s="47" t="s">
        <v>39</v>
      </c>
      <c r="B101" s="41" t="s">
        <v>56</v>
      </c>
      <c r="C101" s="41" t="s">
        <v>56</v>
      </c>
      <c r="D101" s="41" t="s">
        <v>56</v>
      </c>
      <c r="E101" s="41" t="s">
        <v>56</v>
      </c>
      <c r="F101" s="41" t="s">
        <v>56</v>
      </c>
      <c r="G101" s="41" t="s">
        <v>56</v>
      </c>
      <c r="H101" s="24"/>
      <c r="I101" s="24"/>
      <c r="J101" s="41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6" s="2" customFormat="1" x14ac:dyDescent="0.3">
      <c r="A103" s="45" t="s">
        <v>37</v>
      </c>
      <c r="B103" s="13" t="s">
        <v>56</v>
      </c>
      <c r="C103" s="13" t="s">
        <v>56</v>
      </c>
      <c r="D103" s="13" t="s">
        <v>56</v>
      </c>
      <c r="E103" s="13" t="s">
        <v>56</v>
      </c>
      <c r="F103" s="13" t="s">
        <v>56</v>
      </c>
      <c r="G103" s="13" t="s">
        <v>56</v>
      </c>
      <c r="H103" s="13"/>
      <c r="I103" s="13"/>
      <c r="J103" s="13" t="s">
        <v>56</v>
      </c>
      <c r="L103" s="1"/>
      <c r="M103" s="1"/>
      <c r="N103" s="1"/>
      <c r="O103" s="1"/>
      <c r="P103" s="1"/>
    </row>
    <row r="104" spans="1:16" s="2" customFormat="1" x14ac:dyDescent="0.3">
      <c r="A104" s="45" t="s">
        <v>38</v>
      </c>
      <c r="B104" s="13" t="s">
        <v>56</v>
      </c>
      <c r="C104" s="13" t="s">
        <v>56</v>
      </c>
      <c r="D104" s="13" t="s">
        <v>56</v>
      </c>
      <c r="E104" s="13" t="s">
        <v>56</v>
      </c>
      <c r="F104" s="13" t="s">
        <v>56</v>
      </c>
      <c r="G104" s="13" t="s">
        <v>56</v>
      </c>
      <c r="H104" s="13"/>
      <c r="I104" s="13"/>
      <c r="J104" s="13" t="s">
        <v>56</v>
      </c>
      <c r="L104" s="1"/>
      <c r="M104" s="1"/>
      <c r="N104" s="1"/>
      <c r="O104" s="1"/>
      <c r="P104" s="1"/>
    </row>
    <row r="105" spans="1:16" s="2" customFormat="1" ht="21" customHeight="1" thickBot="1" x14ac:dyDescent="0.35">
      <c r="A105" s="46" t="s">
        <v>36</v>
      </c>
      <c r="B105" s="18" t="s">
        <v>56</v>
      </c>
      <c r="C105" s="18" t="s">
        <v>56</v>
      </c>
      <c r="D105" s="18" t="s">
        <v>56</v>
      </c>
      <c r="E105" s="18" t="s">
        <v>56</v>
      </c>
      <c r="F105" s="18" t="s">
        <v>56</v>
      </c>
      <c r="G105" s="18" t="s">
        <v>56</v>
      </c>
      <c r="H105" s="18"/>
      <c r="I105" s="18"/>
      <c r="J105" s="18" t="s">
        <v>56</v>
      </c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06"/>
  <sheetViews>
    <sheetView view="pageBreakPreview" topLeftCell="A49" zoomScale="70" zoomScaleNormal="100" zoomScaleSheetLayoutView="70" workbookViewId="0">
      <selection sqref="A1:K1"/>
    </sheetView>
  </sheetViews>
  <sheetFormatPr defaultRowHeight="18.75" x14ac:dyDescent="0.3"/>
  <cols>
    <col min="1" max="1" width="66.42578125" style="1" customWidth="1"/>
    <col min="2" max="3" width="17.7109375" style="3" customWidth="1"/>
    <col min="4" max="9" width="17.7109375" style="3" hidden="1" customWidth="1"/>
    <col min="10" max="11" width="17.7109375" style="3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/>
      <c r="M1" s="3"/>
      <c r="N1" s="3"/>
      <c r="O1" s="3"/>
      <c r="P1" s="3"/>
    </row>
    <row r="2" spans="1:16" x14ac:dyDescent="0.3">
      <c r="A2" s="50" t="s">
        <v>241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  <c r="N2" s="3"/>
      <c r="O2" s="3"/>
      <c r="P2" s="3"/>
    </row>
    <row r="3" spans="1:16" ht="19.5" thickBot="1" x14ac:dyDescent="0.35"/>
    <row r="4" spans="1:16" ht="132" customHeight="1" x14ac:dyDescent="0.3">
      <c r="A4" s="23" t="s">
        <v>0</v>
      </c>
      <c r="B4" s="24" t="s">
        <v>242</v>
      </c>
      <c r="C4" s="24" t="s">
        <v>243</v>
      </c>
      <c r="D4" s="24"/>
      <c r="E4" s="24"/>
      <c r="F4" s="24"/>
      <c r="G4" s="24"/>
      <c r="H4" s="24"/>
      <c r="I4" s="24"/>
      <c r="J4" s="25" t="s">
        <v>244</v>
      </c>
      <c r="K4" s="8"/>
      <c r="L4" s="3" t="s">
        <v>60</v>
      </c>
      <c r="M4" s="3" t="s">
        <v>47</v>
      </c>
      <c r="N4" s="3" t="s">
        <v>48</v>
      </c>
    </row>
    <row r="5" spans="1:16" x14ac:dyDescent="0.3">
      <c r="A5" s="28"/>
      <c r="B5" s="31">
        <v>1</v>
      </c>
      <c r="C5" s="31">
        <v>2</v>
      </c>
      <c r="D5" s="13">
        <v>3</v>
      </c>
      <c r="E5" s="13">
        <v>4</v>
      </c>
      <c r="F5" s="31">
        <v>5</v>
      </c>
      <c r="G5" s="31">
        <v>6</v>
      </c>
      <c r="H5" s="31">
        <v>7</v>
      </c>
      <c r="I5" s="31">
        <v>8</v>
      </c>
      <c r="J5" s="32">
        <v>3</v>
      </c>
      <c r="K5" s="8"/>
      <c r="L5" s="3"/>
      <c r="M5" s="3"/>
      <c r="N5" s="3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3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3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3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7</v>
      </c>
      <c r="C10" s="13"/>
      <c r="D10" s="13"/>
      <c r="E10" s="13"/>
      <c r="F10" s="13"/>
      <c r="G10" s="13"/>
      <c r="H10" s="13"/>
      <c r="I10" s="13"/>
      <c r="J10" s="15">
        <v>9</v>
      </c>
      <c r="L10" s="5"/>
      <c r="M10" s="5"/>
      <c r="N10" s="3"/>
    </row>
    <row r="11" spans="1:16" ht="37.5" x14ac:dyDescent="0.3">
      <c r="A11" s="14" t="s">
        <v>87</v>
      </c>
      <c r="B11" s="13">
        <v>9</v>
      </c>
      <c r="C11" s="13"/>
      <c r="D11" s="13"/>
      <c r="E11" s="13"/>
      <c r="F11" s="13"/>
      <c r="G11" s="13"/>
      <c r="H11" s="13"/>
      <c r="I11" s="13"/>
      <c r="J11" s="15">
        <v>8</v>
      </c>
      <c r="L11" s="5"/>
      <c r="M11" s="5"/>
      <c r="N11" s="3"/>
    </row>
    <row r="12" spans="1:16" ht="56.25" x14ac:dyDescent="0.3">
      <c r="A12" s="14" t="s">
        <v>97</v>
      </c>
      <c r="B12" s="13">
        <v>8</v>
      </c>
      <c r="C12" s="13"/>
      <c r="D12" s="13"/>
      <c r="E12" s="13"/>
      <c r="F12" s="13"/>
      <c r="G12" s="13"/>
      <c r="H12" s="13"/>
      <c r="I12" s="13"/>
      <c r="J12" s="15">
        <v>7</v>
      </c>
      <c r="L12" s="5"/>
      <c r="M12" s="5"/>
      <c r="N12" s="3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10</v>
      </c>
      <c r="C14" s="13"/>
      <c r="D14" s="13"/>
      <c r="E14" s="13"/>
      <c r="F14" s="13"/>
      <c r="G14" s="13"/>
      <c r="H14" s="13"/>
      <c r="I14" s="13"/>
      <c r="J14" s="15">
        <v>10</v>
      </c>
      <c r="L14" s="6"/>
      <c r="M14" s="6"/>
      <c r="N14" s="6"/>
    </row>
    <row r="15" spans="1:16" ht="37.5" x14ac:dyDescent="0.3">
      <c r="A15" s="14" t="s">
        <v>99</v>
      </c>
      <c r="B15" s="13">
        <v>9</v>
      </c>
      <c r="C15" s="13"/>
      <c r="D15" s="13"/>
      <c r="E15" s="13"/>
      <c r="F15" s="13"/>
      <c r="G15" s="13"/>
      <c r="H15" s="13"/>
      <c r="I15" s="13"/>
      <c r="J15" s="15">
        <v>9</v>
      </c>
      <c r="L15" s="6"/>
      <c r="M15" s="6"/>
      <c r="N15" s="6"/>
    </row>
    <row r="16" spans="1:16" x14ac:dyDescent="0.3">
      <c r="A16" s="14" t="s">
        <v>100</v>
      </c>
      <c r="B16" s="13">
        <v>9</v>
      </c>
      <c r="C16" s="13"/>
      <c r="D16" s="13"/>
      <c r="E16" s="13"/>
      <c r="F16" s="13"/>
      <c r="G16" s="13"/>
      <c r="H16" s="13"/>
      <c r="I16" s="13"/>
      <c r="J16" s="15">
        <v>9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9</v>
      </c>
      <c r="C18" s="13"/>
      <c r="D18" s="13"/>
      <c r="E18" s="13"/>
      <c r="F18" s="13"/>
      <c r="G18" s="13"/>
      <c r="H18" s="13"/>
      <c r="I18" s="13"/>
      <c r="J18" s="15">
        <v>9</v>
      </c>
      <c r="L18" s="6"/>
      <c r="M18" s="6"/>
      <c r="N18" s="6"/>
    </row>
    <row r="19" spans="1:14" ht="37.5" x14ac:dyDescent="0.3">
      <c r="A19" s="14" t="s">
        <v>102</v>
      </c>
      <c r="B19" s="13">
        <v>8</v>
      </c>
      <c r="C19" s="13"/>
      <c r="D19" s="13"/>
      <c r="E19" s="13"/>
      <c r="F19" s="13"/>
      <c r="G19" s="13"/>
      <c r="H19" s="13"/>
      <c r="I19" s="13"/>
      <c r="J19" s="15">
        <v>7</v>
      </c>
      <c r="L19" s="6"/>
      <c r="M19" s="6"/>
      <c r="N19" s="6"/>
    </row>
    <row r="20" spans="1:14" ht="37.5" x14ac:dyDescent="0.3">
      <c r="A20" s="14" t="s">
        <v>103</v>
      </c>
      <c r="B20" s="13">
        <v>8</v>
      </c>
      <c r="C20" s="13"/>
      <c r="D20" s="13"/>
      <c r="E20" s="13"/>
      <c r="F20" s="13"/>
      <c r="G20" s="13"/>
      <c r="H20" s="13"/>
      <c r="I20" s="13"/>
      <c r="J20" s="15">
        <v>8</v>
      </c>
      <c r="L20" s="7"/>
      <c r="M20" s="7"/>
      <c r="N20" s="7"/>
    </row>
    <row r="21" spans="1:14" x14ac:dyDescent="0.3">
      <c r="A21" s="14" t="s">
        <v>104</v>
      </c>
      <c r="B21" s="13">
        <v>7</v>
      </c>
      <c r="C21" s="13"/>
      <c r="D21" s="13"/>
      <c r="E21" s="13"/>
      <c r="F21" s="13"/>
      <c r="G21" s="13"/>
      <c r="H21" s="13"/>
      <c r="I21" s="13"/>
      <c r="J21" s="15">
        <v>8</v>
      </c>
      <c r="L21" s="7"/>
      <c r="M21" s="7"/>
      <c r="N21" s="7"/>
    </row>
    <row r="22" spans="1:14" ht="56.25" x14ac:dyDescent="0.3">
      <c r="A22" s="14" t="s">
        <v>105</v>
      </c>
      <c r="B22" s="13">
        <v>7</v>
      </c>
      <c r="C22" s="13"/>
      <c r="D22" s="13"/>
      <c r="E22" s="13"/>
      <c r="F22" s="13"/>
      <c r="G22" s="13"/>
      <c r="H22" s="13"/>
      <c r="I22" s="13"/>
      <c r="J22" s="15">
        <v>9</v>
      </c>
      <c r="L22" s="7"/>
      <c r="M22" s="7"/>
      <c r="N22" s="7"/>
    </row>
    <row r="23" spans="1:14" ht="37.5" x14ac:dyDescent="0.3">
      <c r="A23" s="14" t="s">
        <v>106</v>
      </c>
      <c r="B23" s="13">
        <v>8</v>
      </c>
      <c r="C23" s="13"/>
      <c r="D23" s="13"/>
      <c r="E23" s="13"/>
      <c r="F23" s="13"/>
      <c r="G23" s="13"/>
      <c r="H23" s="13"/>
      <c r="I23" s="13"/>
      <c r="J23" s="15">
        <v>7</v>
      </c>
      <c r="L23" s="7"/>
      <c r="M23" s="7"/>
      <c r="N23" s="7"/>
    </row>
    <row r="24" spans="1:14" ht="37.5" x14ac:dyDescent="0.3">
      <c r="A24" s="14" t="s">
        <v>107</v>
      </c>
      <c r="B24" s="13">
        <v>7</v>
      </c>
      <c r="C24" s="13"/>
      <c r="D24" s="13"/>
      <c r="E24" s="13"/>
      <c r="F24" s="13"/>
      <c r="G24" s="13"/>
      <c r="H24" s="13"/>
      <c r="I24" s="13"/>
      <c r="J24" s="15">
        <v>8</v>
      </c>
      <c r="L24" s="7"/>
      <c r="M24" s="7"/>
      <c r="N24" s="7"/>
    </row>
    <row r="25" spans="1:14" ht="56.25" x14ac:dyDescent="0.3">
      <c r="A25" s="14" t="s">
        <v>108</v>
      </c>
      <c r="B25" s="13">
        <v>9</v>
      </c>
      <c r="C25" s="13"/>
      <c r="D25" s="13"/>
      <c r="E25" s="13"/>
      <c r="F25" s="13"/>
      <c r="G25" s="13"/>
      <c r="H25" s="13"/>
      <c r="I25" s="13"/>
      <c r="J25" s="15">
        <v>9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8</v>
      </c>
      <c r="C27" s="13"/>
      <c r="D27" s="13"/>
      <c r="E27" s="13"/>
      <c r="F27" s="13"/>
      <c r="G27" s="13"/>
      <c r="H27" s="13"/>
      <c r="I27" s="13"/>
      <c r="J27" s="15">
        <v>9</v>
      </c>
      <c r="L27" s="6"/>
      <c r="M27" s="6"/>
      <c r="N27" s="6"/>
    </row>
    <row r="28" spans="1:14" x14ac:dyDescent="0.3">
      <c r="A28" s="14" t="s">
        <v>110</v>
      </c>
      <c r="B28" s="13">
        <v>9</v>
      </c>
      <c r="C28" s="13"/>
      <c r="D28" s="13"/>
      <c r="E28" s="13"/>
      <c r="F28" s="13"/>
      <c r="G28" s="13"/>
      <c r="H28" s="13"/>
      <c r="I28" s="13"/>
      <c r="J28" s="15">
        <v>9</v>
      </c>
      <c r="L28" s="6"/>
      <c r="M28" s="6"/>
      <c r="N28" s="6"/>
    </row>
    <row r="29" spans="1:14" ht="56.25" x14ac:dyDescent="0.3">
      <c r="A29" s="14" t="s">
        <v>111</v>
      </c>
      <c r="B29" s="13">
        <v>8</v>
      </c>
      <c r="C29" s="13"/>
      <c r="D29" s="13"/>
      <c r="E29" s="13"/>
      <c r="F29" s="13"/>
      <c r="G29" s="13"/>
      <c r="H29" s="13"/>
      <c r="I29" s="13"/>
      <c r="J29" s="15">
        <v>7</v>
      </c>
      <c r="L29" s="6"/>
      <c r="M29" s="6"/>
      <c r="N29" s="6"/>
    </row>
    <row r="30" spans="1:14" ht="37.5" x14ac:dyDescent="0.3">
      <c r="A30" s="14" t="s">
        <v>112</v>
      </c>
      <c r="B30" s="13">
        <v>8</v>
      </c>
      <c r="C30" s="13"/>
      <c r="D30" s="13"/>
      <c r="E30" s="13"/>
      <c r="F30" s="13"/>
      <c r="G30" s="13"/>
      <c r="H30" s="13"/>
      <c r="I30" s="13"/>
      <c r="J30" s="15">
        <v>8</v>
      </c>
      <c r="L30" s="6"/>
      <c r="M30" s="6"/>
      <c r="N30" s="6"/>
    </row>
    <row r="31" spans="1:14" x14ac:dyDescent="0.3">
      <c r="A31" s="14" t="s">
        <v>113</v>
      </c>
      <c r="B31" s="13">
        <v>9</v>
      </c>
      <c r="C31" s="13"/>
      <c r="D31" s="13"/>
      <c r="E31" s="13"/>
      <c r="F31" s="13"/>
      <c r="G31" s="13"/>
      <c r="H31" s="13"/>
      <c r="I31" s="13"/>
      <c r="J31" s="15">
        <v>9</v>
      </c>
      <c r="L31" s="6"/>
      <c r="M31" s="6"/>
      <c r="N31" s="6"/>
    </row>
    <row r="32" spans="1:14" ht="37.5" x14ac:dyDescent="0.3">
      <c r="A32" s="14" t="s">
        <v>114</v>
      </c>
      <c r="B32" s="13">
        <v>9</v>
      </c>
      <c r="C32" s="13"/>
      <c r="D32" s="13"/>
      <c r="E32" s="13"/>
      <c r="F32" s="13"/>
      <c r="G32" s="13"/>
      <c r="H32" s="13"/>
      <c r="I32" s="13"/>
      <c r="J32" s="15">
        <v>8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3" t="s">
        <v>50</v>
      </c>
      <c r="M33" s="3" t="s">
        <v>47</v>
      </c>
      <c r="N33" s="3" t="s">
        <v>58</v>
      </c>
    </row>
    <row r="34" spans="1:14" x14ac:dyDescent="0.3">
      <c r="A34" s="16" t="s">
        <v>18</v>
      </c>
      <c r="B34" s="13">
        <v>1</v>
      </c>
      <c r="C34" s="13"/>
      <c r="D34" s="13"/>
      <c r="E34" s="13"/>
      <c r="F34" s="13"/>
      <c r="G34" s="13"/>
      <c r="H34" s="13"/>
      <c r="I34" s="13"/>
      <c r="J34" s="15">
        <v>1</v>
      </c>
      <c r="L34" s="6"/>
      <c r="M34" s="6"/>
      <c r="N34" s="6"/>
    </row>
    <row r="35" spans="1:14" x14ac:dyDescent="0.3">
      <c r="A35" s="16" t="s">
        <v>19</v>
      </c>
      <c r="B35" s="13">
        <v>1</v>
      </c>
      <c r="C35" s="13"/>
      <c r="D35" s="13"/>
      <c r="E35" s="13"/>
      <c r="F35" s="13"/>
      <c r="G35" s="13"/>
      <c r="H35" s="13"/>
      <c r="I35" s="13"/>
      <c r="J35" s="15">
        <v>1</v>
      </c>
      <c r="L35" s="6"/>
      <c r="M35" s="6"/>
      <c r="N35" s="6"/>
    </row>
    <row r="36" spans="1:14" x14ac:dyDescent="0.3">
      <c r="A36" s="16" t="s">
        <v>20</v>
      </c>
      <c r="B36" s="13">
        <v>0</v>
      </c>
      <c r="C36" s="13"/>
      <c r="D36" s="13"/>
      <c r="E36" s="13"/>
      <c r="F36" s="13"/>
      <c r="G36" s="13"/>
      <c r="H36" s="13"/>
      <c r="I36" s="13"/>
      <c r="J36" s="15">
        <v>1</v>
      </c>
      <c r="L36" s="6"/>
      <c r="M36" s="6"/>
      <c r="N36" s="6"/>
    </row>
    <row r="37" spans="1:14" ht="38.25" thickBot="1" x14ac:dyDescent="0.35">
      <c r="A37" s="17" t="s">
        <v>21</v>
      </c>
      <c r="B37" s="18">
        <v>1</v>
      </c>
      <c r="C37" s="18"/>
      <c r="D37" s="18"/>
      <c r="E37" s="18"/>
      <c r="F37" s="18"/>
      <c r="G37" s="18"/>
      <c r="H37" s="18"/>
      <c r="I37" s="18"/>
      <c r="J37" s="19">
        <v>1</v>
      </c>
      <c r="L37" s="6"/>
      <c r="M37" s="6"/>
      <c r="N37" s="6"/>
    </row>
    <row r="38" spans="1:14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x14ac:dyDescent="0.3">
      <c r="A40" s="35" t="s">
        <v>85</v>
      </c>
      <c r="B40" s="13"/>
      <c r="C40" s="13">
        <v>7</v>
      </c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x14ac:dyDescent="0.3">
      <c r="A41" s="35" t="s">
        <v>87</v>
      </c>
      <c r="B41" s="13"/>
      <c r="C41" s="13">
        <v>9</v>
      </c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x14ac:dyDescent="0.3">
      <c r="A43" s="36" t="s">
        <v>135</v>
      </c>
      <c r="B43" s="13"/>
      <c r="C43" s="13">
        <v>8</v>
      </c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x14ac:dyDescent="0.3">
      <c r="A44" s="36" t="s">
        <v>136</v>
      </c>
      <c r="B44" s="13"/>
      <c r="C44" s="13">
        <v>9</v>
      </c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x14ac:dyDescent="0.3">
      <c r="A45" s="36" t="s">
        <v>137</v>
      </c>
      <c r="B45" s="13"/>
      <c r="C45" s="13">
        <v>8</v>
      </c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x14ac:dyDescent="0.3">
      <c r="A46" s="36" t="s">
        <v>138</v>
      </c>
      <c r="B46" s="13"/>
      <c r="C46" s="13">
        <v>10</v>
      </c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x14ac:dyDescent="0.3">
      <c r="A47" s="36" t="s">
        <v>139</v>
      </c>
      <c r="B47" s="13"/>
      <c r="C47" s="13">
        <v>9</v>
      </c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x14ac:dyDescent="0.3">
      <c r="A48" s="36" t="s">
        <v>140</v>
      </c>
      <c r="B48" s="13"/>
      <c r="C48" s="13">
        <v>8</v>
      </c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x14ac:dyDescent="0.3">
      <c r="A49" s="36" t="s">
        <v>141</v>
      </c>
      <c r="B49" s="13"/>
      <c r="C49" s="13">
        <v>8</v>
      </c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x14ac:dyDescent="0.3">
      <c r="A50" s="36" t="s">
        <v>142</v>
      </c>
      <c r="B50" s="13"/>
      <c r="C50" s="13">
        <v>9</v>
      </c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x14ac:dyDescent="0.3">
      <c r="A51" s="36" t="s">
        <v>143</v>
      </c>
      <c r="B51" s="13"/>
      <c r="C51" s="13">
        <v>9</v>
      </c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x14ac:dyDescent="0.3">
      <c r="A52" s="36" t="s">
        <v>126</v>
      </c>
      <c r="B52" s="13"/>
      <c r="C52" s="13">
        <v>7</v>
      </c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customHeight="1" thickBot="1" x14ac:dyDescent="0.35">
      <c r="A53" s="37" t="s">
        <v>144</v>
      </c>
      <c r="B53" s="18"/>
      <c r="C53" s="18">
        <v>8</v>
      </c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hidden="1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hidden="1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hidden="1" x14ac:dyDescent="0.3">
      <c r="A56" s="14" t="s">
        <v>85</v>
      </c>
      <c r="B56" s="13"/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hidden="1" x14ac:dyDescent="0.3">
      <c r="A57" s="14" t="s">
        <v>87</v>
      </c>
      <c r="B57" s="13"/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hidden="1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hidden="1" x14ac:dyDescent="0.3">
      <c r="A59" s="14" t="s">
        <v>127</v>
      </c>
      <c r="B59" s="13"/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hidden="1" x14ac:dyDescent="0.3">
      <c r="A60" s="14" t="s">
        <v>128</v>
      </c>
      <c r="B60" s="13"/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hidden="1" x14ac:dyDescent="0.3">
      <c r="A61" s="14" t="s">
        <v>119</v>
      </c>
      <c r="B61" s="13"/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hidden="1" customHeight="1" x14ac:dyDescent="0.3">
      <c r="A62" s="14" t="s">
        <v>129</v>
      </c>
      <c r="B62" s="13"/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hidden="1" x14ac:dyDescent="0.3">
      <c r="A63" s="14" t="s">
        <v>120</v>
      </c>
      <c r="B63" s="13"/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hidden="1" customHeight="1" x14ac:dyDescent="0.3">
      <c r="A64" s="14" t="s">
        <v>121</v>
      </c>
      <c r="B64" s="13"/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hidden="1" x14ac:dyDescent="0.3">
      <c r="A65" s="14" t="s">
        <v>122</v>
      </c>
      <c r="B65" s="13"/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hidden="1" x14ac:dyDescent="0.3">
      <c r="A66" s="14" t="s">
        <v>123</v>
      </c>
      <c r="B66" s="13"/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hidden="1" x14ac:dyDescent="0.3">
      <c r="A67" s="14" t="s">
        <v>124</v>
      </c>
      <c r="B67" s="13"/>
      <c r="C67" s="13"/>
      <c r="D67" s="13"/>
      <c r="E67" s="13"/>
      <c r="F67" s="13"/>
      <c r="G67" s="13"/>
      <c r="H67" s="13"/>
      <c r="I67" s="13"/>
      <c r="J67" s="15"/>
    </row>
    <row r="68" spans="1:14" hidden="1" x14ac:dyDescent="0.3">
      <c r="A68" s="14" t="s">
        <v>125</v>
      </c>
      <c r="B68" s="13"/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hidden="1" thickBot="1" x14ac:dyDescent="0.35">
      <c r="A69" s="26" t="s">
        <v>126</v>
      </c>
      <c r="B69" s="18"/>
      <c r="C69" s="18"/>
      <c r="D69" s="18"/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/>
      <c r="E94" s="13"/>
      <c r="F94" s="13"/>
      <c r="G94" s="13"/>
      <c r="H94" s="13"/>
      <c r="I94" s="13"/>
      <c r="J94" s="15">
        <v>5</v>
      </c>
      <c r="L94" s="3" t="s">
        <v>51</v>
      </c>
      <c r="M94" s="3" t="s">
        <v>52</v>
      </c>
      <c r="N94" s="3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/>
      <c r="E95" s="13"/>
      <c r="F95" s="13"/>
      <c r="G95" s="13"/>
      <c r="H95" s="13"/>
      <c r="I95" s="13"/>
      <c r="J95" s="15">
        <v>5</v>
      </c>
      <c r="K95" s="8"/>
      <c r="L95" s="3" t="s">
        <v>51</v>
      </c>
      <c r="M95" s="3" t="s">
        <v>52</v>
      </c>
      <c r="N95" s="3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/>
      <c r="E96" s="13"/>
      <c r="F96" s="13"/>
      <c r="G96" s="13"/>
      <c r="H96" s="13"/>
      <c r="I96" s="13"/>
      <c r="J96" s="15">
        <v>3</v>
      </c>
      <c r="L96" s="3" t="s">
        <v>51</v>
      </c>
      <c r="M96" s="3" t="s">
        <v>52</v>
      </c>
      <c r="N96" s="3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/>
      <c r="E97" s="13"/>
      <c r="F97" s="13"/>
      <c r="G97" s="13"/>
      <c r="H97" s="13"/>
      <c r="I97" s="13"/>
      <c r="J97" s="15">
        <v>5</v>
      </c>
      <c r="L97" s="3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/>
      <c r="E98" s="13"/>
      <c r="F98" s="13"/>
      <c r="G98" s="13"/>
      <c r="H98" s="13"/>
      <c r="I98" s="13"/>
      <c r="J98" s="15">
        <v>0</v>
      </c>
      <c r="L98" s="3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G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181</v>
      </c>
      <c r="C99" s="18">
        <f t="shared" si="0"/>
        <v>127</v>
      </c>
      <c r="D99" s="18"/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181</v>
      </c>
      <c r="K99" s="33">
        <f>AVERAGE(B99:J99)</f>
        <v>163</v>
      </c>
    </row>
    <row r="100" spans="1:16" ht="19.5" thickBot="1" x14ac:dyDescent="0.35">
      <c r="A100" s="6"/>
    </row>
    <row r="101" spans="1:16" x14ac:dyDescent="0.3">
      <c r="A101" s="47" t="s">
        <v>39</v>
      </c>
      <c r="B101" s="41" t="s">
        <v>56</v>
      </c>
      <c r="C101" s="41" t="s">
        <v>56</v>
      </c>
      <c r="D101" s="41"/>
      <c r="E101" s="41"/>
      <c r="F101" s="41"/>
      <c r="G101" s="41"/>
      <c r="H101" s="24"/>
      <c r="I101" s="24"/>
      <c r="J101" s="41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6" s="3" customFormat="1" x14ac:dyDescent="0.3">
      <c r="A103" s="45" t="s">
        <v>37</v>
      </c>
      <c r="B103" s="13" t="s">
        <v>56</v>
      </c>
      <c r="C103" s="13" t="s">
        <v>56</v>
      </c>
      <c r="D103" s="13"/>
      <c r="E103" s="13"/>
      <c r="F103" s="13"/>
      <c r="G103" s="13"/>
      <c r="H103" s="13"/>
      <c r="I103" s="13"/>
      <c r="J103" s="13" t="s">
        <v>56</v>
      </c>
      <c r="L103" s="1"/>
      <c r="M103" s="1"/>
      <c r="N103" s="1"/>
      <c r="O103" s="1"/>
      <c r="P103" s="1"/>
    </row>
    <row r="104" spans="1:16" s="3" customFormat="1" x14ac:dyDescent="0.3">
      <c r="A104" s="45" t="s">
        <v>38</v>
      </c>
      <c r="B104" s="13" t="s">
        <v>56</v>
      </c>
      <c r="C104" s="13" t="s">
        <v>56</v>
      </c>
      <c r="D104" s="13"/>
      <c r="E104" s="13"/>
      <c r="F104" s="13"/>
      <c r="G104" s="13"/>
      <c r="H104" s="13"/>
      <c r="I104" s="13"/>
      <c r="J104" s="13"/>
      <c r="L104" s="1"/>
      <c r="M104" s="1"/>
      <c r="N104" s="1"/>
      <c r="O104" s="1"/>
      <c r="P104" s="1"/>
    </row>
    <row r="105" spans="1:16" s="3" customFormat="1" ht="21" customHeight="1" thickBot="1" x14ac:dyDescent="0.35">
      <c r="A105" s="46" t="s">
        <v>36</v>
      </c>
      <c r="B105" s="18" t="s">
        <v>56</v>
      </c>
      <c r="C105" s="18" t="s">
        <v>56</v>
      </c>
      <c r="D105" s="18"/>
      <c r="E105" s="18"/>
      <c r="F105" s="18"/>
      <c r="G105" s="18"/>
      <c r="H105" s="18"/>
      <c r="I105" s="18"/>
      <c r="J105" s="18" t="s">
        <v>56</v>
      </c>
      <c r="L105" s="1"/>
      <c r="M105" s="1"/>
      <c r="N105" s="1"/>
      <c r="O105" s="1"/>
      <c r="P105" s="1"/>
    </row>
    <row r="106" spans="1:16" s="3" customFormat="1" x14ac:dyDescent="0.3">
      <c r="A106" s="6"/>
      <c r="L106" s="1"/>
      <c r="M106" s="1"/>
      <c r="N106" s="1"/>
      <c r="O106" s="1"/>
      <c r="P106" s="1"/>
    </row>
  </sheetData>
  <mergeCells count="20">
    <mergeCell ref="A85:J85"/>
    <mergeCell ref="A93:J93"/>
    <mergeCell ref="A55:J55"/>
    <mergeCell ref="A58:J58"/>
    <mergeCell ref="A70:J70"/>
    <mergeCell ref="A71:J71"/>
    <mergeCell ref="A74:J74"/>
    <mergeCell ref="A80:J80"/>
    <mergeCell ref="A26:J26"/>
    <mergeCell ref="A33:J33"/>
    <mergeCell ref="A38:J38"/>
    <mergeCell ref="A39:J39"/>
    <mergeCell ref="A42:J42"/>
    <mergeCell ref="A54:J54"/>
    <mergeCell ref="A1:K1"/>
    <mergeCell ref="A2:K2"/>
    <mergeCell ref="A8:J8"/>
    <mergeCell ref="A9:J9"/>
    <mergeCell ref="A13:J13"/>
    <mergeCell ref="A17:J17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06"/>
  <sheetViews>
    <sheetView view="pageBreakPreview" topLeftCell="A37" zoomScale="70" zoomScaleNormal="100" zoomScaleSheetLayoutView="70" workbookViewId="0">
      <selection sqref="A1:K1"/>
    </sheetView>
  </sheetViews>
  <sheetFormatPr defaultRowHeight="18.75" x14ac:dyDescent="0.3"/>
  <cols>
    <col min="1" max="1" width="66.42578125" style="1" customWidth="1"/>
    <col min="2" max="4" width="17.7109375" style="3" customWidth="1"/>
    <col min="5" max="9" width="17.7109375" style="3" hidden="1" customWidth="1"/>
    <col min="10" max="11" width="17.7109375" style="3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/>
      <c r="M1" s="3"/>
      <c r="N1" s="3"/>
      <c r="O1" s="3"/>
      <c r="P1" s="3"/>
    </row>
    <row r="2" spans="1:16" x14ac:dyDescent="0.3">
      <c r="A2" s="50" t="s">
        <v>245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  <c r="N2" s="3"/>
      <c r="O2" s="3"/>
      <c r="P2" s="3"/>
    </row>
    <row r="3" spans="1:16" ht="19.5" thickBot="1" x14ac:dyDescent="0.35"/>
    <row r="4" spans="1:16" ht="132" customHeight="1" x14ac:dyDescent="0.3">
      <c r="A4" s="23" t="s">
        <v>0</v>
      </c>
      <c r="B4" s="24" t="s">
        <v>246</v>
      </c>
      <c r="C4" s="24" t="s">
        <v>247</v>
      </c>
      <c r="D4" s="24" t="s">
        <v>236</v>
      </c>
      <c r="E4" s="24"/>
      <c r="F4" s="24"/>
      <c r="G4" s="24"/>
      <c r="H4" s="24"/>
      <c r="I4" s="24"/>
      <c r="J4" s="25" t="s">
        <v>248</v>
      </c>
      <c r="K4" s="8"/>
      <c r="L4" s="3" t="s">
        <v>60</v>
      </c>
      <c r="M4" s="3" t="s">
        <v>47</v>
      </c>
      <c r="N4" s="3" t="s">
        <v>48</v>
      </c>
    </row>
    <row r="5" spans="1:16" x14ac:dyDescent="0.3">
      <c r="A5" s="28"/>
      <c r="B5" s="31">
        <v>1</v>
      </c>
      <c r="C5" s="31">
        <v>2</v>
      </c>
      <c r="D5" s="13">
        <v>3</v>
      </c>
      <c r="E5" s="13">
        <v>4</v>
      </c>
      <c r="F5" s="31">
        <v>5</v>
      </c>
      <c r="G5" s="31">
        <v>6</v>
      </c>
      <c r="H5" s="31">
        <v>7</v>
      </c>
      <c r="I5" s="31">
        <v>8</v>
      </c>
      <c r="J5" s="32">
        <v>4</v>
      </c>
      <c r="K5" s="8"/>
      <c r="L5" s="3"/>
      <c r="M5" s="3"/>
      <c r="N5" s="3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3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3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3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/>
      <c r="C10" s="13">
        <v>7</v>
      </c>
      <c r="D10" s="13">
        <v>10</v>
      </c>
      <c r="E10" s="13"/>
      <c r="F10" s="13"/>
      <c r="G10" s="13"/>
      <c r="H10" s="13"/>
      <c r="I10" s="13"/>
      <c r="J10" s="15"/>
      <c r="L10" s="5"/>
      <c r="M10" s="5"/>
      <c r="N10" s="3"/>
    </row>
    <row r="11" spans="1:16" ht="37.5" x14ac:dyDescent="0.3">
      <c r="A11" s="14" t="s">
        <v>87</v>
      </c>
      <c r="B11" s="13"/>
      <c r="C11" s="13">
        <v>7</v>
      </c>
      <c r="D11" s="13">
        <v>10</v>
      </c>
      <c r="E11" s="13"/>
      <c r="F11" s="13"/>
      <c r="G11" s="13"/>
      <c r="H11" s="13"/>
      <c r="I11" s="13"/>
      <c r="J11" s="15"/>
      <c r="L11" s="5"/>
      <c r="M11" s="5"/>
      <c r="N11" s="3"/>
    </row>
    <row r="12" spans="1:16" ht="56.25" x14ac:dyDescent="0.3">
      <c r="A12" s="14" t="s">
        <v>97</v>
      </c>
      <c r="B12" s="13"/>
      <c r="C12" s="13">
        <v>6</v>
      </c>
      <c r="D12" s="13">
        <v>10</v>
      </c>
      <c r="E12" s="13"/>
      <c r="F12" s="13"/>
      <c r="G12" s="13"/>
      <c r="H12" s="13"/>
      <c r="I12" s="13"/>
      <c r="J12" s="15"/>
      <c r="L12" s="5"/>
      <c r="M12" s="5"/>
      <c r="N12" s="3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/>
      <c r="C14" s="13">
        <v>8</v>
      </c>
      <c r="D14" s="13">
        <v>10</v>
      </c>
      <c r="E14" s="13"/>
      <c r="F14" s="13"/>
      <c r="G14" s="13"/>
      <c r="H14" s="13"/>
      <c r="I14" s="13"/>
      <c r="J14" s="15"/>
      <c r="L14" s="6"/>
      <c r="M14" s="6"/>
      <c r="N14" s="6"/>
    </row>
    <row r="15" spans="1:16" ht="37.5" x14ac:dyDescent="0.3">
      <c r="A15" s="14" t="s">
        <v>99</v>
      </c>
      <c r="B15" s="13"/>
      <c r="C15" s="13">
        <v>8</v>
      </c>
      <c r="D15" s="13">
        <v>10</v>
      </c>
      <c r="E15" s="13"/>
      <c r="F15" s="13"/>
      <c r="G15" s="13"/>
      <c r="H15" s="13"/>
      <c r="I15" s="13"/>
      <c r="J15" s="15"/>
      <c r="L15" s="6"/>
      <c r="M15" s="6"/>
      <c r="N15" s="6"/>
    </row>
    <row r="16" spans="1:16" x14ac:dyDescent="0.3">
      <c r="A16" s="14" t="s">
        <v>100</v>
      </c>
      <c r="B16" s="13"/>
      <c r="C16" s="13">
        <v>8</v>
      </c>
      <c r="D16" s="13">
        <v>10</v>
      </c>
      <c r="E16" s="13"/>
      <c r="F16" s="13"/>
      <c r="G16" s="13"/>
      <c r="H16" s="13"/>
      <c r="I16" s="13"/>
      <c r="J16" s="15"/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/>
      <c r="C18" s="13">
        <v>8</v>
      </c>
      <c r="D18" s="13">
        <v>10</v>
      </c>
      <c r="E18" s="13"/>
      <c r="F18" s="13"/>
      <c r="G18" s="13"/>
      <c r="H18" s="13"/>
      <c r="I18" s="13"/>
      <c r="J18" s="15"/>
      <c r="L18" s="6"/>
      <c r="M18" s="6"/>
      <c r="N18" s="6"/>
    </row>
    <row r="19" spans="1:14" ht="37.5" x14ac:dyDescent="0.3">
      <c r="A19" s="14" t="s">
        <v>102</v>
      </c>
      <c r="B19" s="13"/>
      <c r="C19" s="13">
        <v>6</v>
      </c>
      <c r="D19" s="13">
        <v>10</v>
      </c>
      <c r="E19" s="13"/>
      <c r="F19" s="13"/>
      <c r="G19" s="13"/>
      <c r="H19" s="13"/>
      <c r="I19" s="13"/>
      <c r="J19" s="15"/>
      <c r="L19" s="6"/>
      <c r="M19" s="6"/>
      <c r="N19" s="6"/>
    </row>
    <row r="20" spans="1:14" ht="37.5" x14ac:dyDescent="0.3">
      <c r="A20" s="14" t="s">
        <v>103</v>
      </c>
      <c r="B20" s="13"/>
      <c r="C20" s="13">
        <v>7</v>
      </c>
      <c r="D20" s="13">
        <v>10</v>
      </c>
      <c r="E20" s="13"/>
      <c r="F20" s="13"/>
      <c r="G20" s="13"/>
      <c r="H20" s="13"/>
      <c r="I20" s="13"/>
      <c r="J20" s="15"/>
      <c r="L20" s="7"/>
      <c r="M20" s="7"/>
      <c r="N20" s="7"/>
    </row>
    <row r="21" spans="1:14" x14ac:dyDescent="0.3">
      <c r="A21" s="14" t="s">
        <v>104</v>
      </c>
      <c r="B21" s="13"/>
      <c r="C21" s="13">
        <v>5</v>
      </c>
      <c r="D21" s="13">
        <v>10</v>
      </c>
      <c r="E21" s="13"/>
      <c r="F21" s="13"/>
      <c r="G21" s="13"/>
      <c r="H21" s="13"/>
      <c r="I21" s="13"/>
      <c r="J21" s="15"/>
      <c r="L21" s="7"/>
      <c r="M21" s="7"/>
      <c r="N21" s="7"/>
    </row>
    <row r="22" spans="1:14" ht="56.25" x14ac:dyDescent="0.3">
      <c r="A22" s="14" t="s">
        <v>105</v>
      </c>
      <c r="B22" s="13"/>
      <c r="C22" s="13">
        <v>5</v>
      </c>
      <c r="D22" s="13">
        <v>10</v>
      </c>
      <c r="E22" s="13"/>
      <c r="F22" s="13"/>
      <c r="G22" s="13"/>
      <c r="H22" s="13"/>
      <c r="I22" s="13"/>
      <c r="J22" s="15"/>
      <c r="L22" s="7"/>
      <c r="M22" s="7"/>
      <c r="N22" s="7"/>
    </row>
    <row r="23" spans="1:14" ht="37.5" x14ac:dyDescent="0.3">
      <c r="A23" s="14" t="s">
        <v>106</v>
      </c>
      <c r="B23" s="13"/>
      <c r="C23" s="13">
        <v>5</v>
      </c>
      <c r="D23" s="13">
        <v>10</v>
      </c>
      <c r="E23" s="13"/>
      <c r="F23" s="13"/>
      <c r="G23" s="13"/>
      <c r="H23" s="13"/>
      <c r="I23" s="13"/>
      <c r="J23" s="15"/>
      <c r="L23" s="7"/>
      <c r="M23" s="7"/>
      <c r="N23" s="7"/>
    </row>
    <row r="24" spans="1:14" ht="37.5" x14ac:dyDescent="0.3">
      <c r="A24" s="14" t="s">
        <v>107</v>
      </c>
      <c r="B24" s="13"/>
      <c r="C24" s="13">
        <v>5</v>
      </c>
      <c r="D24" s="13">
        <v>10</v>
      </c>
      <c r="E24" s="13"/>
      <c r="F24" s="13"/>
      <c r="G24" s="13"/>
      <c r="H24" s="13"/>
      <c r="I24" s="13"/>
      <c r="J24" s="15"/>
      <c r="L24" s="7"/>
      <c r="M24" s="7"/>
      <c r="N24" s="7"/>
    </row>
    <row r="25" spans="1:14" ht="56.25" x14ac:dyDescent="0.3">
      <c r="A25" s="14" t="s">
        <v>108</v>
      </c>
      <c r="B25" s="13"/>
      <c r="C25" s="13">
        <v>7</v>
      </c>
      <c r="D25" s="13">
        <v>10</v>
      </c>
      <c r="E25" s="13"/>
      <c r="F25" s="13"/>
      <c r="G25" s="13"/>
      <c r="H25" s="13"/>
      <c r="I25" s="13"/>
      <c r="J25" s="15"/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/>
      <c r="C27" s="13">
        <v>7</v>
      </c>
      <c r="D27" s="13">
        <v>10</v>
      </c>
      <c r="E27" s="13"/>
      <c r="F27" s="13"/>
      <c r="G27" s="13"/>
      <c r="H27" s="13"/>
      <c r="I27" s="13"/>
      <c r="J27" s="15"/>
      <c r="L27" s="6"/>
      <c r="M27" s="6"/>
      <c r="N27" s="6"/>
    </row>
    <row r="28" spans="1:14" x14ac:dyDescent="0.3">
      <c r="A28" s="14" t="s">
        <v>110</v>
      </c>
      <c r="B28" s="13"/>
      <c r="C28" s="13">
        <v>8</v>
      </c>
      <c r="D28" s="13">
        <v>10</v>
      </c>
      <c r="E28" s="13"/>
      <c r="F28" s="13"/>
      <c r="G28" s="13"/>
      <c r="H28" s="13"/>
      <c r="I28" s="13"/>
      <c r="J28" s="15"/>
      <c r="L28" s="6"/>
      <c r="M28" s="6"/>
      <c r="N28" s="6"/>
    </row>
    <row r="29" spans="1:14" ht="56.25" x14ac:dyDescent="0.3">
      <c r="A29" s="14" t="s">
        <v>111</v>
      </c>
      <c r="B29" s="13"/>
      <c r="C29" s="13">
        <v>7</v>
      </c>
      <c r="D29" s="13">
        <v>10</v>
      </c>
      <c r="E29" s="13"/>
      <c r="F29" s="13"/>
      <c r="G29" s="13"/>
      <c r="H29" s="13"/>
      <c r="I29" s="13"/>
      <c r="J29" s="15"/>
      <c r="L29" s="6"/>
      <c r="M29" s="6"/>
      <c r="N29" s="6"/>
    </row>
    <row r="30" spans="1:14" ht="37.5" x14ac:dyDescent="0.3">
      <c r="A30" s="14" t="s">
        <v>112</v>
      </c>
      <c r="B30" s="13"/>
      <c r="C30" s="13">
        <v>6</v>
      </c>
      <c r="D30" s="13">
        <v>10</v>
      </c>
      <c r="E30" s="13"/>
      <c r="F30" s="13"/>
      <c r="G30" s="13"/>
      <c r="H30" s="13"/>
      <c r="I30" s="13"/>
      <c r="J30" s="15"/>
      <c r="L30" s="6"/>
      <c r="M30" s="6"/>
      <c r="N30" s="6"/>
    </row>
    <row r="31" spans="1:14" x14ac:dyDescent="0.3">
      <c r="A31" s="14" t="s">
        <v>113</v>
      </c>
      <c r="B31" s="13"/>
      <c r="C31" s="13">
        <v>8</v>
      </c>
      <c r="D31" s="13">
        <v>10</v>
      </c>
      <c r="E31" s="13"/>
      <c r="F31" s="13"/>
      <c r="G31" s="13"/>
      <c r="H31" s="13"/>
      <c r="I31" s="13"/>
      <c r="J31" s="15"/>
      <c r="L31" s="6"/>
      <c r="M31" s="6"/>
      <c r="N31" s="6"/>
    </row>
    <row r="32" spans="1:14" ht="37.5" x14ac:dyDescent="0.3">
      <c r="A32" s="14" t="s">
        <v>114</v>
      </c>
      <c r="B32" s="13"/>
      <c r="C32" s="13">
        <v>6</v>
      </c>
      <c r="D32" s="13">
        <v>10</v>
      </c>
      <c r="E32" s="13"/>
      <c r="F32" s="13"/>
      <c r="G32" s="13"/>
      <c r="H32" s="13"/>
      <c r="I32" s="13"/>
      <c r="J32" s="15"/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3" t="s">
        <v>50</v>
      </c>
      <c r="M33" s="3" t="s">
        <v>47</v>
      </c>
      <c r="N33" s="3" t="s">
        <v>58</v>
      </c>
    </row>
    <row r="34" spans="1:14" x14ac:dyDescent="0.3">
      <c r="A34" s="16" t="s">
        <v>18</v>
      </c>
      <c r="B34" s="13"/>
      <c r="C34" s="13">
        <v>3</v>
      </c>
      <c r="D34" s="13">
        <v>4</v>
      </c>
      <c r="E34" s="13"/>
      <c r="F34" s="13"/>
      <c r="G34" s="13"/>
      <c r="H34" s="13"/>
      <c r="I34" s="13"/>
      <c r="J34" s="15"/>
      <c r="L34" s="6"/>
      <c r="M34" s="6"/>
      <c r="N34" s="6"/>
    </row>
    <row r="35" spans="1:14" x14ac:dyDescent="0.3">
      <c r="A35" s="16" t="s">
        <v>19</v>
      </c>
      <c r="B35" s="13"/>
      <c r="C35" s="13">
        <v>3</v>
      </c>
      <c r="D35" s="13">
        <v>4</v>
      </c>
      <c r="E35" s="13"/>
      <c r="F35" s="13"/>
      <c r="G35" s="13"/>
      <c r="H35" s="13"/>
      <c r="I35" s="13"/>
      <c r="J35" s="15"/>
      <c r="L35" s="6"/>
      <c r="M35" s="6"/>
      <c r="N35" s="6"/>
    </row>
    <row r="36" spans="1:14" x14ac:dyDescent="0.3">
      <c r="A36" s="16" t="s">
        <v>20</v>
      </c>
      <c r="B36" s="13"/>
      <c r="C36" s="13">
        <v>3</v>
      </c>
      <c r="D36" s="13">
        <v>4</v>
      </c>
      <c r="E36" s="13"/>
      <c r="F36" s="13"/>
      <c r="G36" s="13"/>
      <c r="H36" s="13"/>
      <c r="I36" s="13"/>
      <c r="J36" s="15"/>
      <c r="L36" s="6"/>
      <c r="M36" s="6"/>
      <c r="N36" s="6"/>
    </row>
    <row r="37" spans="1:14" ht="38.25" thickBot="1" x14ac:dyDescent="0.35">
      <c r="A37" s="17" t="s">
        <v>21</v>
      </c>
      <c r="B37" s="18"/>
      <c r="C37" s="18">
        <v>3</v>
      </c>
      <c r="D37" s="18">
        <v>4</v>
      </c>
      <c r="E37" s="18"/>
      <c r="F37" s="18"/>
      <c r="G37" s="18"/>
      <c r="H37" s="18"/>
      <c r="I37" s="18"/>
      <c r="J37" s="19"/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>
        <v>10</v>
      </c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x14ac:dyDescent="0.3">
      <c r="A57" s="14" t="s">
        <v>87</v>
      </c>
      <c r="B57" s="13">
        <v>9</v>
      </c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>
        <v>8</v>
      </c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x14ac:dyDescent="0.3">
      <c r="A60" s="14" t="s">
        <v>128</v>
      </c>
      <c r="B60" s="13">
        <v>5</v>
      </c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x14ac:dyDescent="0.3">
      <c r="A61" s="14" t="s">
        <v>119</v>
      </c>
      <c r="B61" s="13">
        <v>9</v>
      </c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customHeight="1" x14ac:dyDescent="0.3">
      <c r="A62" s="14" t="s">
        <v>129</v>
      </c>
      <c r="B62" s="13">
        <v>10</v>
      </c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x14ac:dyDescent="0.3">
      <c r="A63" s="14" t="s">
        <v>120</v>
      </c>
      <c r="B63" s="13">
        <v>6</v>
      </c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customHeight="1" x14ac:dyDescent="0.3">
      <c r="A64" s="14" t="s">
        <v>121</v>
      </c>
      <c r="B64" s="13">
        <v>6</v>
      </c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x14ac:dyDescent="0.3">
      <c r="A65" s="14" t="s">
        <v>122</v>
      </c>
      <c r="B65" s="13">
        <v>8</v>
      </c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x14ac:dyDescent="0.3">
      <c r="A66" s="14" t="s">
        <v>123</v>
      </c>
      <c r="B66" s="13">
        <v>7</v>
      </c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x14ac:dyDescent="0.3">
      <c r="A67" s="14" t="s">
        <v>124</v>
      </c>
      <c r="B67" s="13">
        <v>8</v>
      </c>
      <c r="C67" s="13"/>
      <c r="D67" s="13"/>
      <c r="E67" s="13"/>
      <c r="F67" s="13"/>
      <c r="G67" s="13"/>
      <c r="H67" s="13"/>
      <c r="I67" s="13"/>
      <c r="J67" s="15"/>
    </row>
    <row r="68" spans="1:14" x14ac:dyDescent="0.3">
      <c r="A68" s="14" t="s">
        <v>125</v>
      </c>
      <c r="B68" s="13">
        <v>6</v>
      </c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thickBot="1" x14ac:dyDescent="0.35">
      <c r="A69" s="26" t="s">
        <v>126</v>
      </c>
      <c r="B69" s="18">
        <v>9</v>
      </c>
      <c r="C69" s="18"/>
      <c r="D69" s="18"/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/>
      <c r="F94" s="13"/>
      <c r="G94" s="13"/>
      <c r="H94" s="13"/>
      <c r="I94" s="13"/>
      <c r="J94" s="15"/>
      <c r="L94" s="3" t="s">
        <v>51</v>
      </c>
      <c r="M94" s="3" t="s">
        <v>52</v>
      </c>
      <c r="N94" s="3" t="s">
        <v>53</v>
      </c>
    </row>
    <row r="95" spans="1:14" x14ac:dyDescent="0.3">
      <c r="A95" s="14" t="s">
        <v>24</v>
      </c>
      <c r="B95" s="13">
        <v>5</v>
      </c>
      <c r="C95" s="13">
        <v>3</v>
      </c>
      <c r="D95" s="13">
        <v>5</v>
      </c>
      <c r="E95" s="13"/>
      <c r="F95" s="13"/>
      <c r="G95" s="13"/>
      <c r="H95" s="13"/>
      <c r="I95" s="13"/>
      <c r="J95" s="15"/>
      <c r="K95" s="8"/>
      <c r="L95" s="3" t="s">
        <v>51</v>
      </c>
      <c r="M95" s="3" t="s">
        <v>52</v>
      </c>
      <c r="N95" s="3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>
        <v>5</v>
      </c>
      <c r="E96" s="13"/>
      <c r="F96" s="13"/>
      <c r="G96" s="13"/>
      <c r="H96" s="13"/>
      <c r="I96" s="13"/>
      <c r="J96" s="15"/>
      <c r="L96" s="3" t="s">
        <v>51</v>
      </c>
      <c r="M96" s="3" t="s">
        <v>52</v>
      </c>
      <c r="N96" s="3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/>
      <c r="F97" s="13"/>
      <c r="G97" s="13"/>
      <c r="H97" s="13"/>
      <c r="I97" s="13"/>
      <c r="J97" s="15"/>
      <c r="L97" s="3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/>
      <c r="F98" s="13"/>
      <c r="G98" s="13"/>
      <c r="H98" s="13"/>
      <c r="I98" s="13"/>
      <c r="J98" s="15"/>
      <c r="L98" s="3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D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119</v>
      </c>
      <c r="C99" s="18">
        <f t="shared" si="0"/>
        <v>138</v>
      </c>
      <c r="D99" s="18">
        <f t="shared" si="0"/>
        <v>204</v>
      </c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0</v>
      </c>
      <c r="K99" s="33">
        <f>AVERAGE(B99:J99)</f>
        <v>115.25</v>
      </c>
    </row>
    <row r="100" spans="1:16" ht="19.5" thickBot="1" x14ac:dyDescent="0.35">
      <c r="A100" s="6"/>
    </row>
    <row r="101" spans="1:16" x14ac:dyDescent="0.3">
      <c r="A101" s="47" t="s">
        <v>39</v>
      </c>
      <c r="B101" s="41"/>
      <c r="C101" s="41"/>
      <c r="D101" s="41"/>
      <c r="E101" s="41"/>
      <c r="F101" s="41"/>
      <c r="G101" s="41"/>
      <c r="H101" s="24"/>
      <c r="I101" s="24"/>
      <c r="J101" s="41" t="s">
        <v>209</v>
      </c>
    </row>
    <row r="102" spans="1:16" x14ac:dyDescent="0.3">
      <c r="A102" s="48" t="s">
        <v>28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6" s="3" customFormat="1" x14ac:dyDescent="0.3">
      <c r="A103" s="45" t="s">
        <v>37</v>
      </c>
      <c r="B103" s="13"/>
      <c r="C103" s="13"/>
      <c r="D103" s="13"/>
      <c r="E103" s="13"/>
      <c r="F103" s="13"/>
      <c r="G103" s="13"/>
      <c r="H103" s="13"/>
      <c r="I103" s="13"/>
      <c r="J103" s="13"/>
      <c r="L103" s="1"/>
      <c r="M103" s="1"/>
      <c r="N103" s="1"/>
      <c r="O103" s="1"/>
      <c r="P103" s="1"/>
    </row>
    <row r="104" spans="1:16" s="3" customFormat="1" x14ac:dyDescent="0.3">
      <c r="A104" s="45" t="s">
        <v>38</v>
      </c>
      <c r="B104" s="13"/>
      <c r="C104" s="13"/>
      <c r="D104" s="13"/>
      <c r="E104" s="13"/>
      <c r="F104" s="13"/>
      <c r="G104" s="13"/>
      <c r="H104" s="13"/>
      <c r="I104" s="13"/>
      <c r="J104" s="13"/>
      <c r="L104" s="1"/>
      <c r="M104" s="1"/>
      <c r="N104" s="1"/>
      <c r="O104" s="1"/>
      <c r="P104" s="1"/>
    </row>
    <row r="105" spans="1:16" s="3" customFormat="1" ht="21" customHeight="1" thickBot="1" x14ac:dyDescent="0.35">
      <c r="A105" s="46" t="s">
        <v>36</v>
      </c>
      <c r="B105" s="18"/>
      <c r="C105" s="18"/>
      <c r="D105" s="18"/>
      <c r="E105" s="18"/>
      <c r="F105" s="18"/>
      <c r="G105" s="18"/>
      <c r="H105" s="18"/>
      <c r="I105" s="18"/>
      <c r="J105" s="18"/>
      <c r="L105" s="1"/>
      <c r="M105" s="1"/>
      <c r="N105" s="1"/>
      <c r="O105" s="1"/>
      <c r="P105" s="1"/>
    </row>
    <row r="106" spans="1:16" s="3" customFormat="1" x14ac:dyDescent="0.3">
      <c r="A106" s="6"/>
      <c r="L106" s="1"/>
      <c r="M106" s="1"/>
      <c r="N106" s="1"/>
      <c r="O106" s="1"/>
      <c r="P106" s="1"/>
    </row>
  </sheetData>
  <mergeCells count="20">
    <mergeCell ref="A85:J85"/>
    <mergeCell ref="A93:J93"/>
    <mergeCell ref="A55:J55"/>
    <mergeCell ref="A58:J58"/>
    <mergeCell ref="A70:J70"/>
    <mergeCell ref="A71:J71"/>
    <mergeCell ref="A74:J74"/>
    <mergeCell ref="A80:J80"/>
    <mergeCell ref="A26:J26"/>
    <mergeCell ref="A33:J33"/>
    <mergeCell ref="A38:J38"/>
    <mergeCell ref="A39:J39"/>
    <mergeCell ref="A42:J42"/>
    <mergeCell ref="A54:J54"/>
    <mergeCell ref="A1:K1"/>
    <mergeCell ref="A2:K2"/>
    <mergeCell ref="A8:J8"/>
    <mergeCell ref="A9:J9"/>
    <mergeCell ref="A13:J13"/>
    <mergeCell ref="A17:J17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06"/>
  <sheetViews>
    <sheetView view="pageBreakPreview" topLeftCell="A28" zoomScale="70" zoomScaleNormal="100" zoomScaleSheetLayoutView="70" workbookViewId="0">
      <selection sqref="A1:K1"/>
    </sheetView>
  </sheetViews>
  <sheetFormatPr defaultRowHeight="18.75" x14ac:dyDescent="0.3"/>
  <cols>
    <col min="1" max="1" width="66.42578125" style="1" customWidth="1"/>
    <col min="2" max="6" width="17.7109375" style="3" customWidth="1"/>
    <col min="7" max="9" width="17.7109375" style="3" hidden="1" customWidth="1"/>
    <col min="10" max="11" width="17.7109375" style="3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/>
      <c r="M1" s="3"/>
      <c r="N1" s="3"/>
      <c r="O1" s="3"/>
      <c r="P1" s="3"/>
    </row>
    <row r="2" spans="1:16" x14ac:dyDescent="0.3">
      <c r="A2" s="50" t="s">
        <v>249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  <c r="N2" s="3"/>
      <c r="O2" s="3"/>
      <c r="P2" s="3"/>
    </row>
    <row r="3" spans="1:16" ht="19.5" thickBot="1" x14ac:dyDescent="0.35"/>
    <row r="4" spans="1:16" ht="132" customHeight="1" x14ac:dyDescent="0.3">
      <c r="A4" s="23" t="s">
        <v>0</v>
      </c>
      <c r="B4" s="24" t="s">
        <v>250</v>
      </c>
      <c r="C4" s="24" t="s">
        <v>251</v>
      </c>
      <c r="D4" s="24" t="s">
        <v>252</v>
      </c>
      <c r="E4" s="24" t="s">
        <v>253</v>
      </c>
      <c r="F4" s="24" t="s">
        <v>254</v>
      </c>
      <c r="G4" s="24"/>
      <c r="H4" s="24"/>
      <c r="I4" s="24"/>
      <c r="J4" s="25" t="s">
        <v>255</v>
      </c>
      <c r="K4" s="8"/>
      <c r="L4" s="3" t="s">
        <v>60</v>
      </c>
      <c r="M4" s="3" t="s">
        <v>47</v>
      </c>
      <c r="N4" s="3" t="s">
        <v>48</v>
      </c>
    </row>
    <row r="5" spans="1:16" x14ac:dyDescent="0.3">
      <c r="A5" s="28"/>
      <c r="B5" s="31">
        <v>1</v>
      </c>
      <c r="C5" s="31">
        <v>2</v>
      </c>
      <c r="D5" s="13">
        <v>3</v>
      </c>
      <c r="E5" s="13">
        <v>4</v>
      </c>
      <c r="F5" s="31">
        <v>5</v>
      </c>
      <c r="G5" s="31">
        <v>6</v>
      </c>
      <c r="H5" s="31">
        <v>7</v>
      </c>
      <c r="I5" s="31">
        <v>8</v>
      </c>
      <c r="J5" s="32">
        <v>6</v>
      </c>
      <c r="K5" s="8"/>
      <c r="L5" s="3"/>
      <c r="M5" s="3"/>
      <c r="N5" s="3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3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3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3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6</v>
      </c>
      <c r="C10" s="13">
        <v>7</v>
      </c>
      <c r="D10" s="13">
        <v>10</v>
      </c>
      <c r="E10" s="13">
        <v>10</v>
      </c>
      <c r="F10" s="13">
        <v>10</v>
      </c>
      <c r="G10" s="13"/>
      <c r="H10" s="13"/>
      <c r="I10" s="13"/>
      <c r="J10" s="15">
        <v>10</v>
      </c>
      <c r="L10" s="5"/>
      <c r="M10" s="5"/>
      <c r="N10" s="3"/>
    </row>
    <row r="11" spans="1:16" ht="37.5" x14ac:dyDescent="0.3">
      <c r="A11" s="14" t="s">
        <v>87</v>
      </c>
      <c r="B11" s="13">
        <v>7</v>
      </c>
      <c r="C11" s="13">
        <v>9</v>
      </c>
      <c r="D11" s="13">
        <v>10</v>
      </c>
      <c r="E11" s="13">
        <v>10</v>
      </c>
      <c r="F11" s="13">
        <v>10</v>
      </c>
      <c r="G11" s="13"/>
      <c r="H11" s="13"/>
      <c r="I11" s="13"/>
      <c r="J11" s="15">
        <v>10</v>
      </c>
      <c r="L11" s="5"/>
      <c r="M11" s="5"/>
      <c r="N11" s="3"/>
    </row>
    <row r="12" spans="1:16" ht="56.25" x14ac:dyDescent="0.3">
      <c r="A12" s="14" t="s">
        <v>97</v>
      </c>
      <c r="B12" s="13">
        <v>9</v>
      </c>
      <c r="C12" s="13">
        <v>9</v>
      </c>
      <c r="D12" s="13">
        <v>8</v>
      </c>
      <c r="E12" s="13">
        <v>8</v>
      </c>
      <c r="F12" s="13">
        <v>8</v>
      </c>
      <c r="G12" s="13"/>
      <c r="H12" s="13"/>
      <c r="I12" s="13"/>
      <c r="J12" s="15">
        <v>10</v>
      </c>
      <c r="L12" s="5"/>
      <c r="M12" s="5"/>
      <c r="N12" s="3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10</v>
      </c>
      <c r="C14" s="13">
        <v>10</v>
      </c>
      <c r="D14" s="13">
        <v>9</v>
      </c>
      <c r="E14" s="13">
        <v>10</v>
      </c>
      <c r="F14" s="13">
        <v>9</v>
      </c>
      <c r="G14" s="13"/>
      <c r="H14" s="13"/>
      <c r="I14" s="13"/>
      <c r="J14" s="15">
        <v>10</v>
      </c>
      <c r="L14" s="6"/>
      <c r="M14" s="6"/>
      <c r="N14" s="6"/>
    </row>
    <row r="15" spans="1:16" ht="37.5" x14ac:dyDescent="0.3">
      <c r="A15" s="14" t="s">
        <v>99</v>
      </c>
      <c r="B15" s="13">
        <v>10</v>
      </c>
      <c r="C15" s="13">
        <v>10</v>
      </c>
      <c r="D15" s="13">
        <v>9</v>
      </c>
      <c r="E15" s="13">
        <v>10</v>
      </c>
      <c r="F15" s="13">
        <v>8</v>
      </c>
      <c r="G15" s="13"/>
      <c r="H15" s="13"/>
      <c r="I15" s="13"/>
      <c r="J15" s="15">
        <v>10</v>
      </c>
      <c r="L15" s="6"/>
      <c r="M15" s="6"/>
      <c r="N15" s="6"/>
    </row>
    <row r="16" spans="1:16" x14ac:dyDescent="0.3">
      <c r="A16" s="14" t="s">
        <v>100</v>
      </c>
      <c r="B16" s="13">
        <v>10</v>
      </c>
      <c r="C16" s="13">
        <v>10</v>
      </c>
      <c r="D16" s="13">
        <v>10</v>
      </c>
      <c r="E16" s="13">
        <v>10</v>
      </c>
      <c r="F16" s="13">
        <v>10</v>
      </c>
      <c r="G16" s="13"/>
      <c r="H16" s="13"/>
      <c r="I16" s="13"/>
      <c r="J16" s="15">
        <v>10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10</v>
      </c>
      <c r="C18" s="13">
        <v>10</v>
      </c>
      <c r="D18" s="13">
        <v>9</v>
      </c>
      <c r="E18" s="13">
        <v>10</v>
      </c>
      <c r="F18" s="13">
        <v>9</v>
      </c>
      <c r="G18" s="13"/>
      <c r="H18" s="13"/>
      <c r="I18" s="13"/>
      <c r="J18" s="15">
        <v>10</v>
      </c>
      <c r="L18" s="6"/>
      <c r="M18" s="6"/>
      <c r="N18" s="6"/>
    </row>
    <row r="19" spans="1:14" ht="37.5" x14ac:dyDescent="0.3">
      <c r="A19" s="14" t="s">
        <v>102</v>
      </c>
      <c r="B19" s="13">
        <v>10</v>
      </c>
      <c r="C19" s="13">
        <v>10</v>
      </c>
      <c r="D19" s="13">
        <v>7</v>
      </c>
      <c r="E19" s="13">
        <v>8</v>
      </c>
      <c r="F19" s="13">
        <v>8</v>
      </c>
      <c r="G19" s="13"/>
      <c r="H19" s="13"/>
      <c r="I19" s="13"/>
      <c r="J19" s="15">
        <v>8</v>
      </c>
      <c r="L19" s="6"/>
      <c r="M19" s="6"/>
      <c r="N19" s="6"/>
    </row>
    <row r="20" spans="1:14" ht="37.5" x14ac:dyDescent="0.3">
      <c r="A20" s="14" t="s">
        <v>103</v>
      </c>
      <c r="B20" s="13">
        <v>10</v>
      </c>
      <c r="C20" s="13">
        <v>10</v>
      </c>
      <c r="D20" s="13">
        <v>10</v>
      </c>
      <c r="E20" s="13">
        <v>10</v>
      </c>
      <c r="F20" s="13">
        <v>9</v>
      </c>
      <c r="G20" s="13"/>
      <c r="H20" s="13"/>
      <c r="I20" s="13"/>
      <c r="J20" s="15">
        <v>10</v>
      </c>
      <c r="L20" s="7"/>
      <c r="M20" s="7"/>
      <c r="N20" s="7"/>
    </row>
    <row r="21" spans="1:14" x14ac:dyDescent="0.3">
      <c r="A21" s="14" t="s">
        <v>104</v>
      </c>
      <c r="B21" s="13">
        <v>7</v>
      </c>
      <c r="C21" s="13">
        <v>10</v>
      </c>
      <c r="D21" s="13">
        <v>7</v>
      </c>
      <c r="E21" s="13">
        <v>9</v>
      </c>
      <c r="F21" s="13">
        <v>7</v>
      </c>
      <c r="G21" s="13"/>
      <c r="H21" s="13"/>
      <c r="I21" s="13"/>
      <c r="J21" s="15">
        <v>8</v>
      </c>
      <c r="L21" s="7"/>
      <c r="M21" s="7"/>
      <c r="N21" s="7"/>
    </row>
    <row r="22" spans="1:14" ht="56.25" x14ac:dyDescent="0.3">
      <c r="A22" s="14" t="s">
        <v>105</v>
      </c>
      <c r="B22" s="13">
        <v>7</v>
      </c>
      <c r="C22" s="13">
        <v>10</v>
      </c>
      <c r="D22" s="13">
        <v>0</v>
      </c>
      <c r="E22" s="13">
        <v>10</v>
      </c>
      <c r="F22" s="13">
        <v>0</v>
      </c>
      <c r="G22" s="13"/>
      <c r="H22" s="13"/>
      <c r="I22" s="13"/>
      <c r="J22" s="15">
        <v>0</v>
      </c>
      <c r="L22" s="7"/>
      <c r="M22" s="7"/>
      <c r="N22" s="7"/>
    </row>
    <row r="23" spans="1:14" ht="37.5" x14ac:dyDescent="0.3">
      <c r="A23" s="14" t="s">
        <v>106</v>
      </c>
      <c r="B23" s="13">
        <v>7</v>
      </c>
      <c r="C23" s="13">
        <v>10</v>
      </c>
      <c r="D23" s="13">
        <v>9</v>
      </c>
      <c r="E23" s="13">
        <v>10</v>
      </c>
      <c r="F23" s="13">
        <v>7</v>
      </c>
      <c r="G23" s="13"/>
      <c r="H23" s="13"/>
      <c r="I23" s="13"/>
      <c r="J23" s="15">
        <v>10</v>
      </c>
      <c r="L23" s="7"/>
      <c r="M23" s="7"/>
      <c r="N23" s="7"/>
    </row>
    <row r="24" spans="1:14" ht="37.5" x14ac:dyDescent="0.3">
      <c r="A24" s="14" t="s">
        <v>107</v>
      </c>
      <c r="B24" s="13">
        <v>8</v>
      </c>
      <c r="C24" s="13">
        <v>8</v>
      </c>
      <c r="D24" s="13">
        <v>9</v>
      </c>
      <c r="E24" s="13">
        <v>9</v>
      </c>
      <c r="F24" s="13">
        <v>8</v>
      </c>
      <c r="G24" s="13"/>
      <c r="H24" s="13"/>
      <c r="I24" s="13"/>
      <c r="J24" s="15">
        <v>10</v>
      </c>
      <c r="L24" s="7"/>
      <c r="M24" s="7"/>
      <c r="N24" s="7"/>
    </row>
    <row r="25" spans="1:14" ht="56.25" x14ac:dyDescent="0.3">
      <c r="A25" s="14" t="s">
        <v>108</v>
      </c>
      <c r="B25" s="13">
        <v>9</v>
      </c>
      <c r="C25" s="13">
        <v>8</v>
      </c>
      <c r="D25" s="13">
        <v>9</v>
      </c>
      <c r="E25" s="13">
        <v>9</v>
      </c>
      <c r="F25" s="13">
        <v>9</v>
      </c>
      <c r="G25" s="13"/>
      <c r="H25" s="13"/>
      <c r="I25" s="13"/>
      <c r="J25" s="15">
        <v>10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10</v>
      </c>
      <c r="C27" s="13">
        <v>10</v>
      </c>
      <c r="D27" s="13">
        <v>10</v>
      </c>
      <c r="E27" s="13">
        <v>10</v>
      </c>
      <c r="F27" s="13">
        <v>9</v>
      </c>
      <c r="G27" s="13"/>
      <c r="H27" s="13"/>
      <c r="I27" s="13"/>
      <c r="J27" s="15">
        <v>10</v>
      </c>
      <c r="L27" s="6"/>
      <c r="M27" s="6"/>
      <c r="N27" s="6"/>
    </row>
    <row r="28" spans="1:14" x14ac:dyDescent="0.3">
      <c r="A28" s="14" t="s">
        <v>110</v>
      </c>
      <c r="B28" s="13">
        <v>10</v>
      </c>
      <c r="C28" s="13">
        <v>10</v>
      </c>
      <c r="D28" s="13">
        <v>0</v>
      </c>
      <c r="E28" s="13">
        <v>10</v>
      </c>
      <c r="F28" s="13">
        <v>9</v>
      </c>
      <c r="G28" s="13"/>
      <c r="H28" s="13"/>
      <c r="I28" s="13"/>
      <c r="J28" s="15">
        <v>10</v>
      </c>
      <c r="L28" s="6"/>
      <c r="M28" s="6"/>
      <c r="N28" s="6"/>
    </row>
    <row r="29" spans="1:14" ht="56.25" x14ac:dyDescent="0.3">
      <c r="A29" s="14" t="s">
        <v>111</v>
      </c>
      <c r="B29" s="13">
        <v>10</v>
      </c>
      <c r="C29" s="13">
        <v>10</v>
      </c>
      <c r="D29" s="13">
        <v>10</v>
      </c>
      <c r="E29" s="13">
        <v>10</v>
      </c>
      <c r="F29" s="13">
        <v>9</v>
      </c>
      <c r="G29" s="13"/>
      <c r="H29" s="13"/>
      <c r="I29" s="13"/>
      <c r="J29" s="15">
        <v>10</v>
      </c>
      <c r="L29" s="6"/>
      <c r="M29" s="6"/>
      <c r="N29" s="6"/>
    </row>
    <row r="30" spans="1:14" ht="37.5" x14ac:dyDescent="0.3">
      <c r="A30" s="14" t="s">
        <v>112</v>
      </c>
      <c r="B30" s="13">
        <v>10</v>
      </c>
      <c r="C30" s="13">
        <v>10</v>
      </c>
      <c r="D30" s="13">
        <v>10</v>
      </c>
      <c r="E30" s="13">
        <v>10</v>
      </c>
      <c r="F30" s="13">
        <v>9</v>
      </c>
      <c r="G30" s="13"/>
      <c r="H30" s="13"/>
      <c r="I30" s="13"/>
      <c r="J30" s="15">
        <v>10</v>
      </c>
      <c r="L30" s="6"/>
      <c r="M30" s="6"/>
      <c r="N30" s="6"/>
    </row>
    <row r="31" spans="1:14" x14ac:dyDescent="0.3">
      <c r="A31" s="14" t="s">
        <v>113</v>
      </c>
      <c r="B31" s="13">
        <v>10</v>
      </c>
      <c r="C31" s="13">
        <v>10</v>
      </c>
      <c r="D31" s="13">
        <v>9</v>
      </c>
      <c r="E31" s="13">
        <v>10</v>
      </c>
      <c r="F31" s="13">
        <v>8</v>
      </c>
      <c r="G31" s="13"/>
      <c r="H31" s="13"/>
      <c r="I31" s="13"/>
      <c r="J31" s="15">
        <v>10</v>
      </c>
      <c r="L31" s="6"/>
      <c r="M31" s="6"/>
      <c r="N31" s="6"/>
    </row>
    <row r="32" spans="1:14" ht="37.5" x14ac:dyDescent="0.3">
      <c r="A32" s="14" t="s">
        <v>114</v>
      </c>
      <c r="B32" s="13">
        <v>10</v>
      </c>
      <c r="C32" s="13">
        <v>10</v>
      </c>
      <c r="D32" s="13">
        <v>10</v>
      </c>
      <c r="E32" s="13">
        <v>10</v>
      </c>
      <c r="F32" s="13">
        <v>10</v>
      </c>
      <c r="G32" s="13"/>
      <c r="H32" s="13"/>
      <c r="I32" s="13"/>
      <c r="J32" s="15">
        <v>10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3" t="s">
        <v>50</v>
      </c>
      <c r="M33" s="3" t="s">
        <v>47</v>
      </c>
      <c r="N33" s="3" t="s">
        <v>58</v>
      </c>
    </row>
    <row r="34" spans="1:14" x14ac:dyDescent="0.3">
      <c r="A34" s="16" t="s">
        <v>18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/>
      <c r="H34" s="13"/>
      <c r="I34" s="13"/>
      <c r="J34" s="15">
        <v>0</v>
      </c>
      <c r="L34" s="6"/>
      <c r="M34" s="6"/>
      <c r="N34" s="6"/>
    </row>
    <row r="35" spans="1:14" x14ac:dyDescent="0.3">
      <c r="A35" s="16" t="s">
        <v>19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/>
      <c r="H35" s="13"/>
      <c r="I35" s="13"/>
      <c r="J35" s="15">
        <v>0</v>
      </c>
      <c r="L35" s="6"/>
      <c r="M35" s="6"/>
      <c r="N35" s="6"/>
    </row>
    <row r="36" spans="1:14" x14ac:dyDescent="0.3">
      <c r="A36" s="16" t="s">
        <v>20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/>
      <c r="H36" s="13"/>
      <c r="I36" s="13"/>
      <c r="J36" s="15">
        <v>0</v>
      </c>
      <c r="L36" s="6"/>
      <c r="M36" s="6"/>
      <c r="N36" s="6"/>
    </row>
    <row r="37" spans="1:14" ht="38.25" thickBot="1" x14ac:dyDescent="0.35">
      <c r="A37" s="17" t="s">
        <v>21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/>
      <c r="H37" s="18"/>
      <c r="I37" s="18"/>
      <c r="J37" s="19">
        <v>0</v>
      </c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hidden="1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hidden="1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hidden="1" x14ac:dyDescent="0.3">
      <c r="A56" s="14" t="s">
        <v>85</v>
      </c>
      <c r="B56" s="13"/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hidden="1" x14ac:dyDescent="0.3">
      <c r="A57" s="14" t="s">
        <v>87</v>
      </c>
      <c r="B57" s="13"/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hidden="1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hidden="1" x14ac:dyDescent="0.3">
      <c r="A59" s="14" t="s">
        <v>127</v>
      </c>
      <c r="B59" s="13"/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hidden="1" x14ac:dyDescent="0.3">
      <c r="A60" s="14" t="s">
        <v>128</v>
      </c>
      <c r="B60" s="13"/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hidden="1" x14ac:dyDescent="0.3">
      <c r="A61" s="14" t="s">
        <v>119</v>
      </c>
      <c r="B61" s="13"/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hidden="1" customHeight="1" x14ac:dyDescent="0.3">
      <c r="A62" s="14" t="s">
        <v>129</v>
      </c>
      <c r="B62" s="13"/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hidden="1" x14ac:dyDescent="0.3">
      <c r="A63" s="14" t="s">
        <v>120</v>
      </c>
      <c r="B63" s="13"/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hidden="1" customHeight="1" x14ac:dyDescent="0.3">
      <c r="A64" s="14" t="s">
        <v>121</v>
      </c>
      <c r="B64" s="13"/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hidden="1" x14ac:dyDescent="0.3">
      <c r="A65" s="14" t="s">
        <v>122</v>
      </c>
      <c r="B65" s="13"/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hidden="1" x14ac:dyDescent="0.3">
      <c r="A66" s="14" t="s">
        <v>123</v>
      </c>
      <c r="B66" s="13"/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hidden="1" x14ac:dyDescent="0.3">
      <c r="A67" s="14" t="s">
        <v>124</v>
      </c>
      <c r="B67" s="13"/>
      <c r="C67" s="13"/>
      <c r="D67" s="13"/>
      <c r="E67" s="13"/>
      <c r="F67" s="13"/>
      <c r="G67" s="13"/>
      <c r="H67" s="13"/>
      <c r="I67" s="13"/>
      <c r="J67" s="15"/>
    </row>
    <row r="68" spans="1:14" hidden="1" x14ac:dyDescent="0.3">
      <c r="A68" s="14" t="s">
        <v>125</v>
      </c>
      <c r="B68" s="13"/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hidden="1" thickBot="1" x14ac:dyDescent="0.35">
      <c r="A69" s="26" t="s">
        <v>126</v>
      </c>
      <c r="B69" s="18"/>
      <c r="C69" s="18"/>
      <c r="D69" s="18"/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>
        <v>5</v>
      </c>
      <c r="F94" s="13">
        <v>5</v>
      </c>
      <c r="G94" s="13"/>
      <c r="H94" s="13"/>
      <c r="I94" s="13"/>
      <c r="J94" s="15">
        <v>5</v>
      </c>
      <c r="L94" s="3" t="s">
        <v>51</v>
      </c>
      <c r="M94" s="3" t="s">
        <v>52</v>
      </c>
      <c r="N94" s="3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>
        <v>5</v>
      </c>
      <c r="E95" s="13">
        <v>5</v>
      </c>
      <c r="F95" s="13">
        <v>5</v>
      </c>
      <c r="G95" s="13"/>
      <c r="H95" s="13"/>
      <c r="I95" s="13"/>
      <c r="J95" s="15">
        <v>5</v>
      </c>
      <c r="K95" s="8"/>
      <c r="L95" s="3" t="s">
        <v>51</v>
      </c>
      <c r="M95" s="3" t="s">
        <v>52</v>
      </c>
      <c r="N95" s="3" t="s">
        <v>53</v>
      </c>
    </row>
    <row r="96" spans="1:14" x14ac:dyDescent="0.3">
      <c r="A96" s="14" t="s">
        <v>25</v>
      </c>
      <c r="B96" s="13">
        <v>3</v>
      </c>
      <c r="C96" s="13">
        <v>5</v>
      </c>
      <c r="D96" s="13">
        <v>3</v>
      </c>
      <c r="E96" s="13">
        <v>3</v>
      </c>
      <c r="F96" s="13">
        <v>5</v>
      </c>
      <c r="G96" s="13"/>
      <c r="H96" s="13"/>
      <c r="I96" s="13"/>
      <c r="J96" s="15">
        <v>5</v>
      </c>
      <c r="L96" s="3" t="s">
        <v>51</v>
      </c>
      <c r="M96" s="3" t="s">
        <v>52</v>
      </c>
      <c r="N96" s="3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>
        <v>5</v>
      </c>
      <c r="F97" s="13">
        <v>5</v>
      </c>
      <c r="G97" s="13"/>
      <c r="H97" s="13"/>
      <c r="I97" s="13"/>
      <c r="J97" s="15">
        <v>5</v>
      </c>
      <c r="L97" s="3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/>
      <c r="H98" s="13"/>
      <c r="I98" s="13"/>
      <c r="J98" s="15">
        <v>0</v>
      </c>
      <c r="L98" s="3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F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198</v>
      </c>
      <c r="C99" s="18">
        <f t="shared" si="0"/>
        <v>211</v>
      </c>
      <c r="D99" s="18">
        <f t="shared" si="0"/>
        <v>183</v>
      </c>
      <c r="E99" s="18">
        <f t="shared" si="0"/>
        <v>211</v>
      </c>
      <c r="F99" s="18">
        <f t="shared" si="0"/>
        <v>186</v>
      </c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206</v>
      </c>
      <c r="K99" s="33">
        <f>AVERAGE(B99:J99)</f>
        <v>199.16666666666666</v>
      </c>
    </row>
    <row r="100" spans="1:16" ht="19.5" thickBot="1" x14ac:dyDescent="0.35">
      <c r="A100" s="6"/>
    </row>
    <row r="101" spans="1:16" x14ac:dyDescent="0.3">
      <c r="A101" s="47" t="s">
        <v>39</v>
      </c>
      <c r="B101" s="41" t="s">
        <v>56</v>
      </c>
      <c r="C101" s="41" t="s">
        <v>56</v>
      </c>
      <c r="D101" s="41" t="s">
        <v>56</v>
      </c>
      <c r="E101" s="41" t="s">
        <v>56</v>
      </c>
      <c r="F101" s="41" t="s">
        <v>56</v>
      </c>
      <c r="G101" s="41"/>
      <c r="H101" s="24"/>
      <c r="I101" s="24"/>
      <c r="J101" s="41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6" s="3" customFormat="1" x14ac:dyDescent="0.3">
      <c r="A103" s="45" t="s">
        <v>37</v>
      </c>
      <c r="B103" s="13" t="s">
        <v>56</v>
      </c>
      <c r="C103" s="13" t="s">
        <v>56</v>
      </c>
      <c r="D103" s="13" t="s">
        <v>56</v>
      </c>
      <c r="E103" s="13" t="s">
        <v>56</v>
      </c>
      <c r="F103" s="13" t="s">
        <v>56</v>
      </c>
      <c r="G103" s="13"/>
      <c r="H103" s="13"/>
      <c r="I103" s="13"/>
      <c r="J103" s="13" t="s">
        <v>56</v>
      </c>
      <c r="L103" s="1"/>
      <c r="M103" s="1"/>
      <c r="N103" s="1"/>
      <c r="O103" s="1"/>
      <c r="P103" s="1"/>
    </row>
    <row r="104" spans="1:16" s="3" customFormat="1" x14ac:dyDescent="0.3">
      <c r="A104" s="45" t="s">
        <v>38</v>
      </c>
      <c r="B104" s="13"/>
      <c r="C104" s="13" t="s">
        <v>56</v>
      </c>
      <c r="D104" s="13"/>
      <c r="E104" s="13" t="s">
        <v>56</v>
      </c>
      <c r="F104" s="13"/>
      <c r="G104" s="13"/>
      <c r="H104" s="13"/>
      <c r="I104" s="13"/>
      <c r="J104" s="13"/>
      <c r="L104" s="1"/>
      <c r="M104" s="1"/>
      <c r="N104" s="1"/>
      <c r="O104" s="1"/>
      <c r="P104" s="1"/>
    </row>
    <row r="105" spans="1:16" s="3" customFormat="1" ht="21" customHeight="1" thickBot="1" x14ac:dyDescent="0.35">
      <c r="A105" s="46" t="s">
        <v>36</v>
      </c>
      <c r="B105" s="18" t="s">
        <v>56</v>
      </c>
      <c r="C105" s="18" t="s">
        <v>56</v>
      </c>
      <c r="D105" s="18" t="s">
        <v>56</v>
      </c>
      <c r="E105" s="18" t="s">
        <v>56</v>
      </c>
      <c r="F105" s="18" t="s">
        <v>56</v>
      </c>
      <c r="G105" s="18"/>
      <c r="H105" s="18"/>
      <c r="I105" s="18"/>
      <c r="J105" s="18" t="s">
        <v>56</v>
      </c>
      <c r="L105" s="1"/>
      <c r="M105" s="1"/>
      <c r="N105" s="1"/>
      <c r="O105" s="1"/>
      <c r="P105" s="1"/>
    </row>
    <row r="106" spans="1:16" s="3" customFormat="1" x14ac:dyDescent="0.3">
      <c r="A106" s="6"/>
      <c r="L106" s="1"/>
      <c r="M106" s="1"/>
      <c r="N106" s="1"/>
      <c r="O106" s="1"/>
      <c r="P106" s="1"/>
    </row>
  </sheetData>
  <mergeCells count="20">
    <mergeCell ref="A85:J85"/>
    <mergeCell ref="A93:J93"/>
    <mergeCell ref="A55:J55"/>
    <mergeCell ref="A58:J58"/>
    <mergeCell ref="A70:J70"/>
    <mergeCell ref="A71:J71"/>
    <mergeCell ref="A74:J74"/>
    <mergeCell ref="A80:J80"/>
    <mergeCell ref="A26:J26"/>
    <mergeCell ref="A33:J33"/>
    <mergeCell ref="A38:J38"/>
    <mergeCell ref="A39:J39"/>
    <mergeCell ref="A42:J42"/>
    <mergeCell ref="A54:J54"/>
    <mergeCell ref="A1:K1"/>
    <mergeCell ref="A2:K2"/>
    <mergeCell ref="A8:J8"/>
    <mergeCell ref="A9:J9"/>
    <mergeCell ref="A13:J13"/>
    <mergeCell ref="A17:J17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06"/>
  <sheetViews>
    <sheetView view="pageBreakPreview" topLeftCell="A34" zoomScale="70" zoomScaleNormal="100" zoomScaleSheetLayoutView="70" workbookViewId="0">
      <selection sqref="A1:K1"/>
    </sheetView>
  </sheetViews>
  <sheetFormatPr defaultRowHeight="18.75" x14ac:dyDescent="0.3"/>
  <cols>
    <col min="1" max="1" width="66.42578125" style="1" customWidth="1"/>
    <col min="2" max="3" width="17.7109375" style="3" customWidth="1"/>
    <col min="4" max="9" width="17.7109375" style="3" hidden="1" customWidth="1"/>
    <col min="10" max="11" width="17.7109375" style="3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/>
      <c r="M1" s="3"/>
      <c r="N1" s="3"/>
      <c r="O1" s="3"/>
      <c r="P1" s="3"/>
    </row>
    <row r="2" spans="1:16" x14ac:dyDescent="0.3">
      <c r="A2" s="50" t="s">
        <v>256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  <c r="N2" s="3"/>
      <c r="O2" s="3"/>
      <c r="P2" s="3"/>
    </row>
    <row r="3" spans="1:16" ht="19.5" thickBot="1" x14ac:dyDescent="0.35"/>
    <row r="4" spans="1:16" ht="132" customHeight="1" x14ac:dyDescent="0.3">
      <c r="A4" s="23" t="s">
        <v>0</v>
      </c>
      <c r="B4" s="24" t="s">
        <v>257</v>
      </c>
      <c r="C4" s="24" t="s">
        <v>258</v>
      </c>
      <c r="D4" s="24"/>
      <c r="E4" s="24"/>
      <c r="F4" s="24"/>
      <c r="G4" s="24"/>
      <c r="H4" s="24"/>
      <c r="I4" s="24"/>
      <c r="J4" s="25" t="s">
        <v>259</v>
      </c>
      <c r="K4" s="8"/>
      <c r="L4" s="3" t="s">
        <v>60</v>
      </c>
      <c r="M4" s="3" t="s">
        <v>47</v>
      </c>
      <c r="N4" s="3" t="s">
        <v>48</v>
      </c>
    </row>
    <row r="5" spans="1:16" x14ac:dyDescent="0.3">
      <c r="A5" s="28"/>
      <c r="B5" s="31">
        <v>1</v>
      </c>
      <c r="C5" s="31">
        <v>2</v>
      </c>
      <c r="D5" s="13">
        <v>3</v>
      </c>
      <c r="E5" s="13">
        <v>4</v>
      </c>
      <c r="F5" s="31">
        <v>5</v>
      </c>
      <c r="G5" s="31">
        <v>6</v>
      </c>
      <c r="H5" s="31">
        <v>7</v>
      </c>
      <c r="I5" s="31">
        <v>8</v>
      </c>
      <c r="J5" s="32">
        <v>3</v>
      </c>
      <c r="K5" s="8"/>
      <c r="L5" s="3"/>
      <c r="M5" s="3"/>
      <c r="N5" s="3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3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3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3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8</v>
      </c>
      <c r="C10" s="13">
        <v>8</v>
      </c>
      <c r="D10" s="13"/>
      <c r="E10" s="13"/>
      <c r="F10" s="13"/>
      <c r="G10" s="13"/>
      <c r="H10" s="13"/>
      <c r="I10" s="13"/>
      <c r="J10" s="15">
        <v>8</v>
      </c>
      <c r="L10" s="5"/>
      <c r="M10" s="5"/>
      <c r="N10" s="3"/>
    </row>
    <row r="11" spans="1:16" ht="37.5" x14ac:dyDescent="0.3">
      <c r="A11" s="14" t="s">
        <v>87</v>
      </c>
      <c r="B11" s="13">
        <v>10</v>
      </c>
      <c r="C11" s="13">
        <v>10</v>
      </c>
      <c r="D11" s="13"/>
      <c r="E11" s="13"/>
      <c r="F11" s="13"/>
      <c r="G11" s="13"/>
      <c r="H11" s="13"/>
      <c r="I11" s="13"/>
      <c r="J11" s="15">
        <v>10</v>
      </c>
      <c r="L11" s="5"/>
      <c r="M11" s="5"/>
      <c r="N11" s="3"/>
    </row>
    <row r="12" spans="1:16" ht="56.25" x14ac:dyDescent="0.3">
      <c r="A12" s="14" t="s">
        <v>97</v>
      </c>
      <c r="B12" s="13">
        <v>10</v>
      </c>
      <c r="C12" s="13">
        <v>10</v>
      </c>
      <c r="D12" s="13"/>
      <c r="E12" s="13"/>
      <c r="F12" s="13"/>
      <c r="G12" s="13"/>
      <c r="H12" s="13"/>
      <c r="I12" s="13"/>
      <c r="J12" s="15">
        <v>10</v>
      </c>
      <c r="L12" s="5"/>
      <c r="M12" s="5"/>
      <c r="N12" s="3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10</v>
      </c>
      <c r="C14" s="13">
        <v>10</v>
      </c>
      <c r="D14" s="13"/>
      <c r="E14" s="13"/>
      <c r="F14" s="13"/>
      <c r="G14" s="13"/>
      <c r="H14" s="13"/>
      <c r="I14" s="13"/>
      <c r="J14" s="15">
        <v>10</v>
      </c>
      <c r="L14" s="6"/>
      <c r="M14" s="6"/>
      <c r="N14" s="6"/>
    </row>
    <row r="15" spans="1:16" ht="37.5" x14ac:dyDescent="0.3">
      <c r="A15" s="14" t="s">
        <v>99</v>
      </c>
      <c r="B15" s="13">
        <v>10</v>
      </c>
      <c r="C15" s="13">
        <v>9</v>
      </c>
      <c r="D15" s="13"/>
      <c r="E15" s="13"/>
      <c r="F15" s="13"/>
      <c r="G15" s="13"/>
      <c r="H15" s="13"/>
      <c r="I15" s="13"/>
      <c r="J15" s="15">
        <v>9</v>
      </c>
      <c r="L15" s="6"/>
      <c r="M15" s="6"/>
      <c r="N15" s="6"/>
    </row>
    <row r="16" spans="1:16" x14ac:dyDescent="0.3">
      <c r="A16" s="14" t="s">
        <v>100</v>
      </c>
      <c r="B16" s="13">
        <v>10</v>
      </c>
      <c r="C16" s="13">
        <v>10</v>
      </c>
      <c r="D16" s="13"/>
      <c r="E16" s="13"/>
      <c r="F16" s="13"/>
      <c r="G16" s="13"/>
      <c r="H16" s="13"/>
      <c r="I16" s="13"/>
      <c r="J16" s="15">
        <v>10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10</v>
      </c>
      <c r="C18" s="13">
        <v>9</v>
      </c>
      <c r="D18" s="13"/>
      <c r="E18" s="13"/>
      <c r="F18" s="13"/>
      <c r="G18" s="13"/>
      <c r="H18" s="13"/>
      <c r="I18" s="13"/>
      <c r="J18" s="15">
        <v>9</v>
      </c>
      <c r="L18" s="6"/>
      <c r="M18" s="6"/>
      <c r="N18" s="6"/>
    </row>
    <row r="19" spans="1:14" ht="37.5" x14ac:dyDescent="0.3">
      <c r="A19" s="14" t="s">
        <v>102</v>
      </c>
      <c r="B19" s="13">
        <v>10</v>
      </c>
      <c r="C19" s="13">
        <v>8</v>
      </c>
      <c r="D19" s="13"/>
      <c r="E19" s="13"/>
      <c r="F19" s="13"/>
      <c r="G19" s="13"/>
      <c r="H19" s="13"/>
      <c r="I19" s="13"/>
      <c r="J19" s="15">
        <v>8</v>
      </c>
      <c r="L19" s="6"/>
      <c r="M19" s="6"/>
      <c r="N19" s="6"/>
    </row>
    <row r="20" spans="1:14" ht="37.5" x14ac:dyDescent="0.3">
      <c r="A20" s="14" t="s">
        <v>103</v>
      </c>
      <c r="B20" s="13">
        <v>10</v>
      </c>
      <c r="C20" s="13">
        <v>10</v>
      </c>
      <c r="D20" s="13"/>
      <c r="E20" s="13"/>
      <c r="F20" s="13"/>
      <c r="G20" s="13"/>
      <c r="H20" s="13"/>
      <c r="I20" s="13"/>
      <c r="J20" s="15">
        <v>10</v>
      </c>
      <c r="L20" s="7"/>
      <c r="M20" s="7"/>
      <c r="N20" s="7"/>
    </row>
    <row r="21" spans="1:14" x14ac:dyDescent="0.3">
      <c r="A21" s="14" t="s">
        <v>104</v>
      </c>
      <c r="B21" s="13">
        <v>7</v>
      </c>
      <c r="C21" s="13">
        <v>7</v>
      </c>
      <c r="D21" s="13"/>
      <c r="E21" s="13"/>
      <c r="F21" s="13"/>
      <c r="G21" s="13"/>
      <c r="H21" s="13"/>
      <c r="I21" s="13"/>
      <c r="J21" s="15">
        <v>7</v>
      </c>
      <c r="L21" s="7"/>
      <c r="M21" s="7"/>
      <c r="N21" s="7"/>
    </row>
    <row r="22" spans="1:14" ht="56.25" x14ac:dyDescent="0.3">
      <c r="A22" s="14" t="s">
        <v>105</v>
      </c>
      <c r="B22" s="13">
        <v>0</v>
      </c>
      <c r="C22" s="13">
        <v>0</v>
      </c>
      <c r="D22" s="13"/>
      <c r="E22" s="13"/>
      <c r="F22" s="13"/>
      <c r="G22" s="13"/>
      <c r="H22" s="13"/>
      <c r="I22" s="13"/>
      <c r="J22" s="15">
        <v>10</v>
      </c>
      <c r="L22" s="7"/>
      <c r="M22" s="7"/>
      <c r="N22" s="7"/>
    </row>
    <row r="23" spans="1:14" ht="37.5" x14ac:dyDescent="0.3">
      <c r="A23" s="14" t="s">
        <v>106</v>
      </c>
      <c r="B23" s="13">
        <v>10</v>
      </c>
      <c r="C23" s="13">
        <v>8</v>
      </c>
      <c r="D23" s="13"/>
      <c r="E23" s="13"/>
      <c r="F23" s="13"/>
      <c r="G23" s="13"/>
      <c r="H23" s="13"/>
      <c r="I23" s="13"/>
      <c r="J23" s="15">
        <v>10</v>
      </c>
      <c r="L23" s="7"/>
      <c r="M23" s="7"/>
      <c r="N23" s="7"/>
    </row>
    <row r="24" spans="1:14" ht="37.5" x14ac:dyDescent="0.3">
      <c r="A24" s="14" t="s">
        <v>107</v>
      </c>
      <c r="B24" s="13">
        <v>10</v>
      </c>
      <c r="C24" s="13">
        <v>9</v>
      </c>
      <c r="D24" s="13"/>
      <c r="E24" s="13"/>
      <c r="F24" s="13"/>
      <c r="G24" s="13"/>
      <c r="H24" s="13"/>
      <c r="I24" s="13"/>
      <c r="J24" s="15">
        <v>9</v>
      </c>
      <c r="L24" s="7"/>
      <c r="M24" s="7"/>
      <c r="N24" s="7"/>
    </row>
    <row r="25" spans="1:14" ht="56.25" x14ac:dyDescent="0.3">
      <c r="A25" s="14" t="s">
        <v>108</v>
      </c>
      <c r="B25" s="13">
        <v>10</v>
      </c>
      <c r="C25" s="13">
        <v>10</v>
      </c>
      <c r="D25" s="13"/>
      <c r="E25" s="13"/>
      <c r="F25" s="13"/>
      <c r="G25" s="13"/>
      <c r="H25" s="13"/>
      <c r="I25" s="13"/>
      <c r="J25" s="15">
        <v>10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10</v>
      </c>
      <c r="C27" s="13">
        <v>10</v>
      </c>
      <c r="D27" s="13"/>
      <c r="E27" s="13"/>
      <c r="F27" s="13"/>
      <c r="G27" s="13"/>
      <c r="H27" s="13"/>
      <c r="I27" s="13"/>
      <c r="J27" s="15">
        <v>10</v>
      </c>
      <c r="L27" s="6"/>
      <c r="M27" s="6"/>
      <c r="N27" s="6"/>
    </row>
    <row r="28" spans="1:14" x14ac:dyDescent="0.3">
      <c r="A28" s="14" t="s">
        <v>110</v>
      </c>
      <c r="B28" s="13">
        <v>10</v>
      </c>
      <c r="C28" s="13">
        <v>10</v>
      </c>
      <c r="D28" s="13"/>
      <c r="E28" s="13"/>
      <c r="F28" s="13"/>
      <c r="G28" s="13"/>
      <c r="H28" s="13"/>
      <c r="I28" s="13"/>
      <c r="J28" s="15">
        <v>10</v>
      </c>
      <c r="L28" s="6"/>
      <c r="M28" s="6"/>
      <c r="N28" s="6"/>
    </row>
    <row r="29" spans="1:14" ht="56.25" x14ac:dyDescent="0.3">
      <c r="A29" s="14" t="s">
        <v>111</v>
      </c>
      <c r="B29" s="13">
        <v>10</v>
      </c>
      <c r="C29" s="13">
        <v>10</v>
      </c>
      <c r="D29" s="13"/>
      <c r="E29" s="13"/>
      <c r="F29" s="13"/>
      <c r="G29" s="13"/>
      <c r="H29" s="13"/>
      <c r="I29" s="13"/>
      <c r="J29" s="15">
        <v>10</v>
      </c>
      <c r="L29" s="6"/>
      <c r="M29" s="6"/>
      <c r="N29" s="6"/>
    </row>
    <row r="30" spans="1:14" ht="37.5" x14ac:dyDescent="0.3">
      <c r="A30" s="14" t="s">
        <v>112</v>
      </c>
      <c r="B30" s="13">
        <v>10</v>
      </c>
      <c r="C30" s="13">
        <v>10</v>
      </c>
      <c r="D30" s="13"/>
      <c r="E30" s="13"/>
      <c r="F30" s="13"/>
      <c r="G30" s="13"/>
      <c r="H30" s="13"/>
      <c r="I30" s="13"/>
      <c r="J30" s="15">
        <v>10</v>
      </c>
      <c r="L30" s="6"/>
      <c r="M30" s="6"/>
      <c r="N30" s="6"/>
    </row>
    <row r="31" spans="1:14" x14ac:dyDescent="0.3">
      <c r="A31" s="14" t="s">
        <v>113</v>
      </c>
      <c r="B31" s="13">
        <v>10</v>
      </c>
      <c r="C31" s="13">
        <v>10</v>
      </c>
      <c r="D31" s="13"/>
      <c r="E31" s="13"/>
      <c r="F31" s="13"/>
      <c r="G31" s="13"/>
      <c r="H31" s="13"/>
      <c r="I31" s="13"/>
      <c r="J31" s="15">
        <v>10</v>
      </c>
      <c r="L31" s="6"/>
      <c r="M31" s="6"/>
      <c r="N31" s="6"/>
    </row>
    <row r="32" spans="1:14" ht="37.5" x14ac:dyDescent="0.3">
      <c r="A32" s="14" t="s">
        <v>114</v>
      </c>
      <c r="B32" s="13">
        <v>10</v>
      </c>
      <c r="C32" s="13">
        <v>10</v>
      </c>
      <c r="D32" s="13"/>
      <c r="E32" s="13"/>
      <c r="F32" s="13"/>
      <c r="G32" s="13"/>
      <c r="H32" s="13"/>
      <c r="I32" s="13"/>
      <c r="J32" s="15">
        <v>10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3" t="s">
        <v>50</v>
      </c>
      <c r="M33" s="3" t="s">
        <v>47</v>
      </c>
      <c r="N33" s="3" t="s">
        <v>58</v>
      </c>
    </row>
    <row r="34" spans="1:14" x14ac:dyDescent="0.3">
      <c r="A34" s="16" t="s">
        <v>18</v>
      </c>
      <c r="B34" s="13">
        <v>0</v>
      </c>
      <c r="C34" s="13">
        <v>0</v>
      </c>
      <c r="D34" s="13"/>
      <c r="E34" s="13"/>
      <c r="F34" s="13"/>
      <c r="G34" s="13"/>
      <c r="H34" s="13"/>
      <c r="I34" s="13"/>
      <c r="J34" s="15">
        <v>0</v>
      </c>
      <c r="L34" s="6"/>
      <c r="M34" s="6"/>
      <c r="N34" s="6"/>
    </row>
    <row r="35" spans="1:14" x14ac:dyDescent="0.3">
      <c r="A35" s="16" t="s">
        <v>19</v>
      </c>
      <c r="B35" s="13">
        <v>0</v>
      </c>
      <c r="C35" s="13">
        <v>0</v>
      </c>
      <c r="D35" s="13"/>
      <c r="E35" s="13"/>
      <c r="F35" s="13"/>
      <c r="G35" s="13"/>
      <c r="H35" s="13"/>
      <c r="I35" s="13"/>
      <c r="J35" s="15">
        <v>0</v>
      </c>
      <c r="L35" s="6"/>
      <c r="M35" s="6"/>
      <c r="N35" s="6"/>
    </row>
    <row r="36" spans="1:14" x14ac:dyDescent="0.3">
      <c r="A36" s="16" t="s">
        <v>20</v>
      </c>
      <c r="B36" s="13">
        <v>0</v>
      </c>
      <c r="C36" s="13">
        <v>0</v>
      </c>
      <c r="D36" s="13"/>
      <c r="E36" s="13"/>
      <c r="F36" s="13"/>
      <c r="G36" s="13"/>
      <c r="H36" s="13"/>
      <c r="I36" s="13"/>
      <c r="J36" s="15">
        <v>0</v>
      </c>
      <c r="L36" s="6"/>
      <c r="M36" s="6"/>
      <c r="N36" s="6"/>
    </row>
    <row r="37" spans="1:14" ht="38.25" thickBot="1" x14ac:dyDescent="0.35">
      <c r="A37" s="17" t="s">
        <v>21</v>
      </c>
      <c r="B37" s="18">
        <v>0</v>
      </c>
      <c r="C37" s="18">
        <v>0</v>
      </c>
      <c r="D37" s="18"/>
      <c r="E37" s="18"/>
      <c r="F37" s="18"/>
      <c r="G37" s="18"/>
      <c r="H37" s="18"/>
      <c r="I37" s="18"/>
      <c r="J37" s="19">
        <v>0</v>
      </c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hidden="1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hidden="1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hidden="1" x14ac:dyDescent="0.3">
      <c r="A56" s="14" t="s">
        <v>85</v>
      </c>
      <c r="B56" s="13"/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hidden="1" x14ac:dyDescent="0.3">
      <c r="A57" s="14" t="s">
        <v>87</v>
      </c>
      <c r="B57" s="13"/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hidden="1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hidden="1" x14ac:dyDescent="0.3">
      <c r="A59" s="14" t="s">
        <v>127</v>
      </c>
      <c r="B59" s="13"/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hidden="1" x14ac:dyDescent="0.3">
      <c r="A60" s="14" t="s">
        <v>128</v>
      </c>
      <c r="B60" s="13"/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hidden="1" x14ac:dyDescent="0.3">
      <c r="A61" s="14" t="s">
        <v>119</v>
      </c>
      <c r="B61" s="13"/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hidden="1" customHeight="1" x14ac:dyDescent="0.3">
      <c r="A62" s="14" t="s">
        <v>129</v>
      </c>
      <c r="B62" s="13"/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hidden="1" x14ac:dyDescent="0.3">
      <c r="A63" s="14" t="s">
        <v>120</v>
      </c>
      <c r="B63" s="13"/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hidden="1" customHeight="1" x14ac:dyDescent="0.3">
      <c r="A64" s="14" t="s">
        <v>121</v>
      </c>
      <c r="B64" s="13"/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hidden="1" x14ac:dyDescent="0.3">
      <c r="A65" s="14" t="s">
        <v>122</v>
      </c>
      <c r="B65" s="13"/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hidden="1" x14ac:dyDescent="0.3">
      <c r="A66" s="14" t="s">
        <v>123</v>
      </c>
      <c r="B66" s="13"/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hidden="1" x14ac:dyDescent="0.3">
      <c r="A67" s="14" t="s">
        <v>124</v>
      </c>
      <c r="B67" s="13"/>
      <c r="C67" s="13"/>
      <c r="D67" s="13"/>
      <c r="E67" s="13"/>
      <c r="F67" s="13"/>
      <c r="G67" s="13"/>
      <c r="H67" s="13"/>
      <c r="I67" s="13"/>
      <c r="J67" s="15"/>
    </row>
    <row r="68" spans="1:14" hidden="1" x14ac:dyDescent="0.3">
      <c r="A68" s="14" t="s">
        <v>125</v>
      </c>
      <c r="B68" s="13"/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hidden="1" thickBot="1" x14ac:dyDescent="0.35">
      <c r="A69" s="26" t="s">
        <v>126</v>
      </c>
      <c r="B69" s="18"/>
      <c r="C69" s="18"/>
      <c r="D69" s="18"/>
      <c r="E69" s="18"/>
      <c r="F69" s="18"/>
      <c r="G69" s="18"/>
      <c r="H69" s="18"/>
      <c r="I69" s="18"/>
      <c r="J69" s="19"/>
    </row>
    <row r="70" spans="1:14" hidden="1" x14ac:dyDescent="0.3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/>
      <c r="E94" s="13"/>
      <c r="F94" s="13"/>
      <c r="G94" s="13"/>
      <c r="H94" s="13"/>
      <c r="I94" s="13"/>
      <c r="J94" s="15">
        <v>5</v>
      </c>
      <c r="L94" s="3" t="s">
        <v>51</v>
      </c>
      <c r="M94" s="3" t="s">
        <v>52</v>
      </c>
      <c r="N94" s="3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/>
      <c r="E95" s="13"/>
      <c r="F95" s="13"/>
      <c r="G95" s="13"/>
      <c r="H95" s="13"/>
      <c r="I95" s="13"/>
      <c r="J95" s="15">
        <v>5</v>
      </c>
      <c r="K95" s="8"/>
      <c r="L95" s="3" t="s">
        <v>51</v>
      </c>
      <c r="M95" s="3" t="s">
        <v>52</v>
      </c>
      <c r="N95" s="3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/>
      <c r="E96" s="13"/>
      <c r="F96" s="13"/>
      <c r="G96" s="13"/>
      <c r="H96" s="13"/>
      <c r="I96" s="13"/>
      <c r="J96" s="15">
        <v>5</v>
      </c>
      <c r="L96" s="3" t="s">
        <v>51</v>
      </c>
      <c r="M96" s="3" t="s">
        <v>52</v>
      </c>
      <c r="N96" s="3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/>
      <c r="E97" s="13"/>
      <c r="F97" s="13"/>
      <c r="G97" s="13"/>
      <c r="H97" s="13"/>
      <c r="I97" s="13"/>
      <c r="J97" s="15">
        <v>5</v>
      </c>
      <c r="L97" s="3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/>
      <c r="E98" s="13"/>
      <c r="F98" s="13"/>
      <c r="G98" s="13"/>
      <c r="H98" s="13"/>
      <c r="I98" s="13"/>
      <c r="J98" s="15">
        <v>0</v>
      </c>
      <c r="L98" s="3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F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203</v>
      </c>
      <c r="C99" s="18">
        <f t="shared" si="0"/>
        <v>196</v>
      </c>
      <c r="D99" s="18"/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210</v>
      </c>
      <c r="K99" s="33">
        <f>AVERAGE(B99:J99)</f>
        <v>203</v>
      </c>
    </row>
    <row r="100" spans="1:16" ht="19.5" thickBot="1" x14ac:dyDescent="0.35">
      <c r="A100" s="6"/>
    </row>
    <row r="101" spans="1:16" x14ac:dyDescent="0.3">
      <c r="A101" s="47" t="s">
        <v>39</v>
      </c>
      <c r="B101" s="41"/>
      <c r="C101" s="41"/>
      <c r="D101" s="41"/>
      <c r="E101" s="41"/>
      <c r="F101" s="41"/>
      <c r="G101" s="41"/>
      <c r="H101" s="24"/>
      <c r="I101" s="24"/>
      <c r="J101" s="41"/>
    </row>
    <row r="102" spans="1:16" x14ac:dyDescent="0.3">
      <c r="A102" s="48" t="s">
        <v>28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6" s="3" customFormat="1" x14ac:dyDescent="0.3">
      <c r="A103" s="45" t="s">
        <v>37</v>
      </c>
      <c r="B103" s="13"/>
      <c r="C103" s="13"/>
      <c r="D103" s="13"/>
      <c r="E103" s="13"/>
      <c r="F103" s="13"/>
      <c r="G103" s="13"/>
      <c r="H103" s="13"/>
      <c r="I103" s="13"/>
      <c r="J103" s="13"/>
      <c r="L103" s="1"/>
      <c r="M103" s="1"/>
      <c r="N103" s="1"/>
      <c r="O103" s="1"/>
      <c r="P103" s="1"/>
    </row>
    <row r="104" spans="1:16" s="3" customFormat="1" x14ac:dyDescent="0.3">
      <c r="A104" s="45" t="s">
        <v>38</v>
      </c>
      <c r="B104" s="13"/>
      <c r="C104" s="13"/>
      <c r="D104" s="13"/>
      <c r="E104" s="13"/>
      <c r="F104" s="13"/>
      <c r="G104" s="13"/>
      <c r="H104" s="13"/>
      <c r="I104" s="13"/>
      <c r="J104" s="13"/>
      <c r="L104" s="1"/>
      <c r="M104" s="1"/>
      <c r="N104" s="1"/>
      <c r="O104" s="1"/>
      <c r="P104" s="1"/>
    </row>
    <row r="105" spans="1:16" s="3" customFormat="1" ht="21" customHeight="1" thickBot="1" x14ac:dyDescent="0.35">
      <c r="A105" s="46" t="s">
        <v>36</v>
      </c>
      <c r="B105" s="18" t="s">
        <v>56</v>
      </c>
      <c r="C105" s="18" t="s">
        <v>56</v>
      </c>
      <c r="D105" s="18"/>
      <c r="E105" s="18"/>
      <c r="F105" s="18"/>
      <c r="G105" s="18"/>
      <c r="H105" s="18"/>
      <c r="I105" s="18"/>
      <c r="J105" s="18" t="s">
        <v>56</v>
      </c>
      <c r="L105" s="1"/>
      <c r="M105" s="1"/>
      <c r="N105" s="1"/>
      <c r="O105" s="1"/>
      <c r="P105" s="1"/>
    </row>
    <row r="106" spans="1:16" s="3" customFormat="1" x14ac:dyDescent="0.3">
      <c r="A106" s="6"/>
      <c r="L106" s="1"/>
      <c r="M106" s="1"/>
      <c r="N106" s="1"/>
      <c r="O106" s="1"/>
      <c r="P106" s="1"/>
    </row>
  </sheetData>
  <mergeCells count="20">
    <mergeCell ref="A85:J85"/>
    <mergeCell ref="A93:J93"/>
    <mergeCell ref="A55:J55"/>
    <mergeCell ref="A58:J58"/>
    <mergeCell ref="A70:J70"/>
    <mergeCell ref="A71:J71"/>
    <mergeCell ref="A74:J74"/>
    <mergeCell ref="A80:J80"/>
    <mergeCell ref="A26:J26"/>
    <mergeCell ref="A33:J33"/>
    <mergeCell ref="A38:J38"/>
    <mergeCell ref="A39:J39"/>
    <mergeCell ref="A42:J42"/>
    <mergeCell ref="A54:J54"/>
    <mergeCell ref="A1:K1"/>
    <mergeCell ref="A2:K2"/>
    <mergeCell ref="A8:J8"/>
    <mergeCell ref="A9:J9"/>
    <mergeCell ref="A13:J13"/>
    <mergeCell ref="A17:J17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P93"/>
  <sheetViews>
    <sheetView tabSelected="1" view="pageBreakPreview" topLeftCell="A73" zoomScale="70" zoomScaleNormal="100" zoomScaleSheetLayoutView="70" workbookViewId="0">
      <selection activeCell="L92" sqref="L92"/>
    </sheetView>
  </sheetViews>
  <sheetFormatPr defaultRowHeight="18.75" x14ac:dyDescent="0.3"/>
  <cols>
    <col min="1" max="1" width="66.42578125" style="1" customWidth="1"/>
    <col min="2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88</v>
      </c>
      <c r="C4" s="24" t="s">
        <v>89</v>
      </c>
      <c r="D4" s="24" t="s">
        <v>90</v>
      </c>
      <c r="E4" s="24" t="s">
        <v>91</v>
      </c>
      <c r="F4" s="24" t="s">
        <v>92</v>
      </c>
      <c r="G4" s="24" t="s">
        <v>93</v>
      </c>
      <c r="H4" s="24" t="s">
        <v>94</v>
      </c>
      <c r="I4" s="24" t="s">
        <v>95</v>
      </c>
      <c r="J4" s="25" t="s">
        <v>96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57" t="s">
        <v>117</v>
      </c>
      <c r="B8" s="58"/>
      <c r="C8" s="58"/>
      <c r="D8" s="58"/>
      <c r="E8" s="58"/>
      <c r="F8" s="58"/>
      <c r="G8" s="58"/>
      <c r="H8" s="58"/>
      <c r="I8" s="58"/>
      <c r="J8" s="59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/>
      <c r="C10" s="13"/>
      <c r="D10" s="13"/>
      <c r="E10" s="13"/>
      <c r="F10" s="13">
        <v>10</v>
      </c>
      <c r="G10" s="13"/>
      <c r="H10" s="13"/>
      <c r="I10" s="13"/>
      <c r="J10" s="15">
        <v>10</v>
      </c>
      <c r="L10" s="5"/>
      <c r="M10" s="5"/>
      <c r="N10" s="2"/>
    </row>
    <row r="11" spans="1:16" ht="37.5" x14ac:dyDescent="0.3">
      <c r="A11" s="14" t="s">
        <v>87</v>
      </c>
      <c r="B11" s="13"/>
      <c r="C11" s="13"/>
      <c r="D11" s="13"/>
      <c r="E11" s="13"/>
      <c r="F11" s="13">
        <v>10</v>
      </c>
      <c r="G11" s="13"/>
      <c r="H11" s="13"/>
      <c r="I11" s="13"/>
      <c r="J11" s="15">
        <v>10</v>
      </c>
      <c r="L11" s="5"/>
      <c r="M11" s="5"/>
      <c r="N11" s="2"/>
    </row>
    <row r="12" spans="1:16" ht="56.25" x14ac:dyDescent="0.3">
      <c r="A12" s="14" t="s">
        <v>97</v>
      </c>
      <c r="B12" s="13"/>
      <c r="C12" s="13"/>
      <c r="D12" s="13"/>
      <c r="E12" s="13"/>
      <c r="F12" s="13">
        <v>10</v>
      </c>
      <c r="G12" s="13"/>
      <c r="H12" s="13"/>
      <c r="I12" s="13"/>
      <c r="J12" s="15">
        <v>10</v>
      </c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/>
      <c r="C14" s="13"/>
      <c r="D14" s="13"/>
      <c r="E14" s="13"/>
      <c r="F14" s="13">
        <v>10</v>
      </c>
      <c r="G14" s="13"/>
      <c r="H14" s="13"/>
      <c r="I14" s="13"/>
      <c r="J14" s="15">
        <v>10</v>
      </c>
      <c r="L14" s="6"/>
      <c r="M14" s="6"/>
      <c r="N14" s="6"/>
    </row>
    <row r="15" spans="1:16" ht="37.5" x14ac:dyDescent="0.3">
      <c r="A15" s="14" t="s">
        <v>99</v>
      </c>
      <c r="B15" s="13"/>
      <c r="C15" s="13"/>
      <c r="D15" s="13"/>
      <c r="E15" s="13"/>
      <c r="F15" s="13">
        <v>10</v>
      </c>
      <c r="G15" s="13"/>
      <c r="H15" s="13"/>
      <c r="I15" s="13"/>
      <c r="J15" s="15">
        <v>10</v>
      </c>
      <c r="L15" s="6"/>
      <c r="M15" s="6"/>
      <c r="N15" s="6"/>
    </row>
    <row r="16" spans="1:16" x14ac:dyDescent="0.3">
      <c r="A16" s="14" t="s">
        <v>100</v>
      </c>
      <c r="B16" s="13"/>
      <c r="C16" s="13"/>
      <c r="D16" s="13"/>
      <c r="E16" s="13"/>
      <c r="F16" s="13">
        <v>10</v>
      </c>
      <c r="G16" s="13"/>
      <c r="H16" s="13"/>
      <c r="I16" s="13"/>
      <c r="J16" s="15">
        <v>10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/>
      <c r="C18" s="13"/>
      <c r="D18" s="13"/>
      <c r="E18" s="13"/>
      <c r="F18" s="13">
        <v>10</v>
      </c>
      <c r="G18" s="13"/>
      <c r="H18" s="13"/>
      <c r="I18" s="13"/>
      <c r="J18" s="15">
        <v>10</v>
      </c>
      <c r="L18" s="6"/>
      <c r="M18" s="6"/>
      <c r="N18" s="6"/>
    </row>
    <row r="19" spans="1:14" ht="37.5" x14ac:dyDescent="0.3">
      <c r="A19" s="14" t="s">
        <v>102</v>
      </c>
      <c r="B19" s="13"/>
      <c r="C19" s="13"/>
      <c r="D19" s="13"/>
      <c r="E19" s="13"/>
      <c r="F19" s="13">
        <v>7</v>
      </c>
      <c r="G19" s="13"/>
      <c r="H19" s="13"/>
      <c r="I19" s="13"/>
      <c r="J19" s="15">
        <v>10</v>
      </c>
      <c r="L19" s="6"/>
      <c r="M19" s="6"/>
      <c r="N19" s="6"/>
    </row>
    <row r="20" spans="1:14" ht="37.5" x14ac:dyDescent="0.3">
      <c r="A20" s="14" t="s">
        <v>103</v>
      </c>
      <c r="B20" s="13"/>
      <c r="C20" s="13"/>
      <c r="D20" s="13"/>
      <c r="E20" s="13"/>
      <c r="F20" s="13">
        <v>10</v>
      </c>
      <c r="G20" s="13"/>
      <c r="H20" s="13"/>
      <c r="I20" s="13"/>
      <c r="J20" s="15">
        <v>10</v>
      </c>
      <c r="L20" s="7"/>
      <c r="M20" s="7"/>
      <c r="N20" s="7"/>
    </row>
    <row r="21" spans="1:14" x14ac:dyDescent="0.3">
      <c r="A21" s="14" t="s">
        <v>104</v>
      </c>
      <c r="B21" s="13"/>
      <c r="C21" s="13"/>
      <c r="D21" s="13"/>
      <c r="E21" s="13"/>
      <c r="F21" s="13">
        <v>7</v>
      </c>
      <c r="G21" s="13"/>
      <c r="H21" s="13"/>
      <c r="I21" s="13"/>
      <c r="J21" s="15">
        <v>0</v>
      </c>
      <c r="L21" s="7"/>
      <c r="M21" s="7"/>
      <c r="N21" s="7"/>
    </row>
    <row r="22" spans="1:14" ht="56.25" x14ac:dyDescent="0.3">
      <c r="A22" s="14" t="s">
        <v>105</v>
      </c>
      <c r="B22" s="13"/>
      <c r="C22" s="13"/>
      <c r="D22" s="13"/>
      <c r="E22" s="13"/>
      <c r="F22" s="13">
        <v>7</v>
      </c>
      <c r="G22" s="13"/>
      <c r="H22" s="13"/>
      <c r="I22" s="13"/>
      <c r="J22" s="15">
        <v>0</v>
      </c>
      <c r="L22" s="7"/>
      <c r="M22" s="7"/>
      <c r="N22" s="7"/>
    </row>
    <row r="23" spans="1:14" ht="37.5" x14ac:dyDescent="0.3">
      <c r="A23" s="14" t="s">
        <v>106</v>
      </c>
      <c r="B23" s="13"/>
      <c r="C23" s="13"/>
      <c r="D23" s="13"/>
      <c r="E23" s="13"/>
      <c r="F23" s="13">
        <v>9</v>
      </c>
      <c r="G23" s="13"/>
      <c r="H23" s="13"/>
      <c r="I23" s="13"/>
      <c r="J23" s="15">
        <v>10</v>
      </c>
      <c r="L23" s="7"/>
      <c r="M23" s="7"/>
      <c r="N23" s="7"/>
    </row>
    <row r="24" spans="1:14" ht="37.5" x14ac:dyDescent="0.3">
      <c r="A24" s="14" t="s">
        <v>107</v>
      </c>
      <c r="B24" s="13"/>
      <c r="C24" s="13"/>
      <c r="D24" s="13"/>
      <c r="E24" s="13"/>
      <c r="F24" s="13">
        <v>9</v>
      </c>
      <c r="G24" s="13"/>
      <c r="H24" s="13"/>
      <c r="I24" s="13"/>
      <c r="J24" s="15">
        <v>10</v>
      </c>
      <c r="L24" s="7"/>
      <c r="M24" s="7"/>
      <c r="N24" s="7"/>
    </row>
    <row r="25" spans="1:14" ht="56.25" x14ac:dyDescent="0.3">
      <c r="A25" s="14" t="s">
        <v>108</v>
      </c>
      <c r="B25" s="13"/>
      <c r="C25" s="13"/>
      <c r="D25" s="13"/>
      <c r="E25" s="13"/>
      <c r="F25" s="13">
        <v>9</v>
      </c>
      <c r="G25" s="13"/>
      <c r="H25" s="13"/>
      <c r="I25" s="13"/>
      <c r="J25" s="15">
        <v>10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/>
      <c r="C27" s="13"/>
      <c r="D27" s="13"/>
      <c r="E27" s="13"/>
      <c r="F27" s="13">
        <v>10</v>
      </c>
      <c r="G27" s="13"/>
      <c r="H27" s="13"/>
      <c r="I27" s="13"/>
      <c r="J27" s="15">
        <v>10</v>
      </c>
      <c r="L27" s="6"/>
      <c r="M27" s="6"/>
      <c r="N27" s="6"/>
    </row>
    <row r="28" spans="1:14" x14ac:dyDescent="0.3">
      <c r="A28" s="14" t="s">
        <v>110</v>
      </c>
      <c r="B28" s="13"/>
      <c r="C28" s="13"/>
      <c r="D28" s="13"/>
      <c r="E28" s="13"/>
      <c r="F28" s="13">
        <v>10</v>
      </c>
      <c r="G28" s="13"/>
      <c r="H28" s="13"/>
      <c r="I28" s="13"/>
      <c r="J28" s="15">
        <v>10</v>
      </c>
      <c r="L28" s="6"/>
      <c r="M28" s="6"/>
      <c r="N28" s="6"/>
    </row>
    <row r="29" spans="1:14" ht="56.25" x14ac:dyDescent="0.3">
      <c r="A29" s="14" t="s">
        <v>111</v>
      </c>
      <c r="B29" s="13"/>
      <c r="C29" s="13"/>
      <c r="D29" s="13"/>
      <c r="E29" s="13"/>
      <c r="F29" s="13">
        <v>7</v>
      </c>
      <c r="G29" s="13"/>
      <c r="H29" s="13"/>
      <c r="I29" s="13"/>
      <c r="J29" s="15">
        <v>10</v>
      </c>
      <c r="L29" s="6"/>
      <c r="M29" s="6"/>
      <c r="N29" s="6"/>
    </row>
    <row r="30" spans="1:14" ht="37.5" x14ac:dyDescent="0.3">
      <c r="A30" s="14" t="s">
        <v>112</v>
      </c>
      <c r="B30" s="13"/>
      <c r="C30" s="13"/>
      <c r="D30" s="13"/>
      <c r="E30" s="13"/>
      <c r="F30" s="13">
        <v>9</v>
      </c>
      <c r="G30" s="13"/>
      <c r="H30" s="13"/>
      <c r="I30" s="13"/>
      <c r="J30" s="15">
        <v>10</v>
      </c>
      <c r="L30" s="6"/>
      <c r="M30" s="6"/>
      <c r="N30" s="6"/>
    </row>
    <row r="31" spans="1:14" x14ac:dyDescent="0.3">
      <c r="A31" s="14" t="s">
        <v>113</v>
      </c>
      <c r="B31" s="13"/>
      <c r="C31" s="13"/>
      <c r="D31" s="13"/>
      <c r="E31" s="13"/>
      <c r="F31" s="13">
        <v>10</v>
      </c>
      <c r="G31" s="13"/>
      <c r="H31" s="13"/>
      <c r="I31" s="13"/>
      <c r="J31" s="15">
        <v>10</v>
      </c>
      <c r="L31" s="6"/>
      <c r="M31" s="6"/>
      <c r="N31" s="6"/>
    </row>
    <row r="32" spans="1:14" ht="37.5" x14ac:dyDescent="0.3">
      <c r="A32" s="14" t="s">
        <v>114</v>
      </c>
      <c r="B32" s="13"/>
      <c r="C32" s="13"/>
      <c r="D32" s="13"/>
      <c r="E32" s="13"/>
      <c r="F32" s="13">
        <v>10</v>
      </c>
      <c r="G32" s="13"/>
      <c r="H32" s="13"/>
      <c r="I32" s="13"/>
      <c r="J32" s="15">
        <v>10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/>
      <c r="C34" s="13"/>
      <c r="D34" s="13"/>
      <c r="E34" s="13"/>
      <c r="F34" s="13">
        <v>0</v>
      </c>
      <c r="G34" s="13"/>
      <c r="H34" s="13"/>
      <c r="I34" s="13"/>
      <c r="J34" s="15">
        <v>0</v>
      </c>
      <c r="L34" s="6"/>
      <c r="M34" s="6"/>
      <c r="N34" s="6"/>
    </row>
    <row r="35" spans="1:14" x14ac:dyDescent="0.3">
      <c r="A35" s="16" t="s">
        <v>19</v>
      </c>
      <c r="B35" s="13"/>
      <c r="C35" s="13"/>
      <c r="D35" s="13"/>
      <c r="E35" s="13"/>
      <c r="F35" s="13">
        <v>0</v>
      </c>
      <c r="G35" s="13"/>
      <c r="H35" s="13"/>
      <c r="I35" s="13"/>
      <c r="J35" s="15">
        <v>0</v>
      </c>
      <c r="L35" s="6"/>
      <c r="M35" s="6"/>
      <c r="N35" s="6"/>
    </row>
    <row r="36" spans="1:14" x14ac:dyDescent="0.3">
      <c r="A36" s="16" t="s">
        <v>20</v>
      </c>
      <c r="B36" s="13"/>
      <c r="C36" s="13"/>
      <c r="D36" s="13"/>
      <c r="E36" s="13"/>
      <c r="F36" s="13">
        <v>0</v>
      </c>
      <c r="G36" s="13"/>
      <c r="H36" s="13"/>
      <c r="I36" s="13"/>
      <c r="J36" s="15">
        <v>0</v>
      </c>
      <c r="L36" s="6"/>
      <c r="M36" s="6"/>
      <c r="N36" s="6"/>
    </row>
    <row r="37" spans="1:14" ht="38.25" thickBot="1" x14ac:dyDescent="0.35">
      <c r="A37" s="17" t="s">
        <v>21</v>
      </c>
      <c r="B37" s="18"/>
      <c r="C37" s="18"/>
      <c r="D37" s="18"/>
      <c r="E37" s="18"/>
      <c r="F37" s="18">
        <v>0</v>
      </c>
      <c r="G37" s="18"/>
      <c r="H37" s="18"/>
      <c r="I37" s="18"/>
      <c r="J37" s="19">
        <v>0</v>
      </c>
      <c r="L37" s="6"/>
      <c r="M37" s="6"/>
      <c r="N37" s="6"/>
    </row>
    <row r="38" spans="1:14" x14ac:dyDescent="0.3">
      <c r="A38" s="57" t="s">
        <v>116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t="56.25" x14ac:dyDescent="0.3">
      <c r="A40" s="20" t="s">
        <v>84</v>
      </c>
      <c r="B40" s="13">
        <v>6</v>
      </c>
      <c r="C40" s="13">
        <v>6</v>
      </c>
      <c r="D40" s="13">
        <v>5</v>
      </c>
      <c r="E40" s="13">
        <v>6</v>
      </c>
      <c r="F40" s="13"/>
      <c r="G40" s="13">
        <v>6</v>
      </c>
      <c r="H40" s="13">
        <v>6</v>
      </c>
      <c r="I40" s="13"/>
      <c r="J40" s="15"/>
      <c r="L40" s="6"/>
      <c r="M40" s="6"/>
      <c r="N40" s="6"/>
    </row>
    <row r="41" spans="1:14" x14ac:dyDescent="0.3">
      <c r="A41" s="20" t="s">
        <v>85</v>
      </c>
      <c r="B41" s="13">
        <v>8</v>
      </c>
      <c r="C41" s="13">
        <v>8</v>
      </c>
      <c r="D41" s="13">
        <v>7</v>
      </c>
      <c r="E41" s="13">
        <v>8</v>
      </c>
      <c r="F41" s="13"/>
      <c r="G41" s="13">
        <v>10</v>
      </c>
      <c r="H41" s="13">
        <v>8</v>
      </c>
      <c r="I41" s="13"/>
      <c r="J41" s="15"/>
      <c r="L41" s="6"/>
      <c r="M41" s="6"/>
      <c r="N41" s="6"/>
    </row>
    <row r="42" spans="1:14" ht="56.25" x14ac:dyDescent="0.3">
      <c r="A42" s="20" t="s">
        <v>86</v>
      </c>
      <c r="B42" s="13">
        <v>8</v>
      </c>
      <c r="C42" s="13">
        <v>8</v>
      </c>
      <c r="D42" s="13">
        <v>6</v>
      </c>
      <c r="E42" s="13">
        <v>8</v>
      </c>
      <c r="F42" s="13"/>
      <c r="G42" s="13">
        <v>7</v>
      </c>
      <c r="H42" s="13">
        <v>8</v>
      </c>
      <c r="I42" s="13"/>
      <c r="J42" s="15"/>
      <c r="L42" s="6"/>
      <c r="M42" s="6"/>
      <c r="N42" s="6"/>
    </row>
    <row r="43" spans="1:14" ht="37.5" x14ac:dyDescent="0.3">
      <c r="A43" s="20" t="s">
        <v>87</v>
      </c>
      <c r="B43" s="13">
        <v>8</v>
      </c>
      <c r="C43" s="13">
        <v>8</v>
      </c>
      <c r="D43" s="13">
        <v>10</v>
      </c>
      <c r="E43" s="13">
        <v>8</v>
      </c>
      <c r="F43" s="13"/>
      <c r="G43" s="13">
        <v>10</v>
      </c>
      <c r="H43" s="13">
        <v>8</v>
      </c>
      <c r="I43" s="13"/>
      <c r="J43" s="15"/>
      <c r="L43" s="6"/>
      <c r="M43" s="6"/>
      <c r="N43" s="6"/>
    </row>
    <row r="44" spans="1:14" x14ac:dyDescent="0.3">
      <c r="A44" s="60" t="s">
        <v>65</v>
      </c>
      <c r="B44" s="49"/>
      <c r="C44" s="49"/>
      <c r="D44" s="49"/>
      <c r="E44" s="49"/>
      <c r="F44" s="49"/>
      <c r="G44" s="49"/>
      <c r="H44" s="49"/>
      <c r="I44" s="49"/>
      <c r="J44" s="61"/>
      <c r="L44" s="6"/>
      <c r="M44" s="6"/>
      <c r="N44" s="6"/>
    </row>
    <row r="45" spans="1:14" ht="75" x14ac:dyDescent="0.3">
      <c r="A45" s="20" t="s">
        <v>82</v>
      </c>
      <c r="B45" s="13">
        <v>6</v>
      </c>
      <c r="C45" s="13">
        <v>6</v>
      </c>
      <c r="D45" s="13">
        <v>10</v>
      </c>
      <c r="E45" s="13">
        <v>8</v>
      </c>
      <c r="F45" s="13"/>
      <c r="G45" s="13">
        <v>10</v>
      </c>
      <c r="H45" s="13">
        <v>6</v>
      </c>
      <c r="I45" s="13"/>
      <c r="J45" s="15"/>
      <c r="L45" s="6"/>
      <c r="M45" s="6"/>
      <c r="N45" s="6"/>
    </row>
    <row r="46" spans="1:14" x14ac:dyDescent="0.3">
      <c r="A46" s="20" t="s">
        <v>66</v>
      </c>
      <c r="B46" s="13">
        <v>8</v>
      </c>
      <c r="C46" s="13">
        <v>8</v>
      </c>
      <c r="D46" s="13">
        <v>10</v>
      </c>
      <c r="E46" s="13">
        <v>8</v>
      </c>
      <c r="F46" s="13"/>
      <c r="G46" s="13">
        <v>7</v>
      </c>
      <c r="H46" s="13">
        <v>8</v>
      </c>
      <c r="I46" s="13"/>
      <c r="J46" s="15"/>
      <c r="L46" s="6"/>
      <c r="M46" s="6"/>
      <c r="N46" s="6"/>
    </row>
    <row r="47" spans="1:14" x14ac:dyDescent="0.3">
      <c r="A47" s="20" t="s">
        <v>67</v>
      </c>
      <c r="B47" s="13">
        <v>8</v>
      </c>
      <c r="C47" s="13">
        <v>8</v>
      </c>
      <c r="D47" s="13">
        <v>10</v>
      </c>
      <c r="E47" s="13">
        <v>8</v>
      </c>
      <c r="F47" s="13"/>
      <c r="G47" s="13">
        <v>10</v>
      </c>
      <c r="H47" s="13">
        <v>8</v>
      </c>
      <c r="I47" s="13"/>
      <c r="J47" s="15"/>
      <c r="L47" s="6"/>
      <c r="M47" s="6"/>
      <c r="N47" s="6"/>
    </row>
    <row r="48" spans="1:14" ht="56.25" x14ac:dyDescent="0.3">
      <c r="A48" s="20" t="s">
        <v>68</v>
      </c>
      <c r="B48" s="13">
        <v>8</v>
      </c>
      <c r="C48" s="13">
        <v>8</v>
      </c>
      <c r="D48" s="13">
        <v>10</v>
      </c>
      <c r="E48" s="13">
        <v>6</v>
      </c>
      <c r="F48" s="13"/>
      <c r="G48" s="13">
        <v>10</v>
      </c>
      <c r="H48" s="13">
        <v>6</v>
      </c>
      <c r="I48" s="13"/>
      <c r="J48" s="15"/>
      <c r="L48" s="6"/>
      <c r="M48" s="6"/>
      <c r="N48" s="6"/>
    </row>
    <row r="49" spans="1:14" ht="37.5" x14ac:dyDescent="0.3">
      <c r="A49" s="20" t="s">
        <v>69</v>
      </c>
      <c r="B49" s="51">
        <v>8</v>
      </c>
      <c r="C49" s="51">
        <v>8</v>
      </c>
      <c r="D49" s="51">
        <v>10</v>
      </c>
      <c r="E49" s="51">
        <v>8</v>
      </c>
      <c r="F49" s="51"/>
      <c r="G49" s="51">
        <v>8</v>
      </c>
      <c r="H49" s="51">
        <v>8</v>
      </c>
      <c r="I49" s="51"/>
      <c r="J49" s="54"/>
      <c r="L49" s="6"/>
      <c r="M49" s="6"/>
      <c r="N49" s="6"/>
    </row>
    <row r="50" spans="1:14" x14ac:dyDescent="0.3">
      <c r="A50" s="20" t="s">
        <v>70</v>
      </c>
      <c r="B50" s="52"/>
      <c r="C50" s="52"/>
      <c r="D50" s="52"/>
      <c r="E50" s="52"/>
      <c r="F50" s="52"/>
      <c r="G50" s="52"/>
      <c r="H50" s="52"/>
      <c r="I50" s="52"/>
      <c r="J50" s="55"/>
      <c r="L50" s="6"/>
      <c r="M50" s="6"/>
      <c r="N50" s="6"/>
    </row>
    <row r="51" spans="1:14" x14ac:dyDescent="0.3">
      <c r="A51" s="20" t="s">
        <v>71</v>
      </c>
      <c r="B51" s="52"/>
      <c r="C51" s="52"/>
      <c r="D51" s="52"/>
      <c r="E51" s="52"/>
      <c r="F51" s="52"/>
      <c r="G51" s="52"/>
      <c r="H51" s="52"/>
      <c r="I51" s="52"/>
      <c r="J51" s="55"/>
      <c r="L51" s="6"/>
      <c r="M51" s="6"/>
      <c r="N51" s="6"/>
    </row>
    <row r="52" spans="1:14" x14ac:dyDescent="0.3">
      <c r="A52" s="20" t="s">
        <v>72</v>
      </c>
      <c r="B52" s="52"/>
      <c r="C52" s="52"/>
      <c r="D52" s="52"/>
      <c r="E52" s="52"/>
      <c r="F52" s="52"/>
      <c r="G52" s="52"/>
      <c r="H52" s="52"/>
      <c r="I52" s="52"/>
      <c r="J52" s="55"/>
      <c r="L52" s="6"/>
      <c r="M52" s="6"/>
      <c r="N52" s="6"/>
    </row>
    <row r="53" spans="1:14" x14ac:dyDescent="0.3">
      <c r="A53" s="20" t="s">
        <v>73</v>
      </c>
      <c r="B53" s="53"/>
      <c r="C53" s="53"/>
      <c r="D53" s="53"/>
      <c r="E53" s="53"/>
      <c r="F53" s="53"/>
      <c r="G53" s="53"/>
      <c r="H53" s="53"/>
      <c r="I53" s="53"/>
      <c r="J53" s="56"/>
      <c r="L53" s="6"/>
      <c r="M53" s="6"/>
      <c r="N53" s="6"/>
    </row>
    <row r="54" spans="1:14" ht="37.5" x14ac:dyDescent="0.3">
      <c r="A54" s="20" t="s">
        <v>83</v>
      </c>
      <c r="B54" s="13">
        <v>8</v>
      </c>
      <c r="C54" s="13">
        <v>8</v>
      </c>
      <c r="D54" s="13">
        <v>10</v>
      </c>
      <c r="E54" s="13">
        <v>8</v>
      </c>
      <c r="F54" s="13"/>
      <c r="G54" s="13">
        <v>10</v>
      </c>
      <c r="H54" s="13">
        <v>8</v>
      </c>
      <c r="I54" s="13"/>
      <c r="J54" s="15"/>
      <c r="L54" s="6"/>
      <c r="M54" s="6"/>
      <c r="N54" s="6"/>
    </row>
    <row r="55" spans="1:14" ht="37.5" x14ac:dyDescent="0.3">
      <c r="A55" s="20" t="s">
        <v>74</v>
      </c>
      <c r="B55" s="13">
        <v>8</v>
      </c>
      <c r="C55" s="13">
        <v>8</v>
      </c>
      <c r="D55" s="13">
        <v>10</v>
      </c>
      <c r="E55" s="13">
        <v>8</v>
      </c>
      <c r="F55" s="13"/>
      <c r="G55" s="13">
        <v>10</v>
      </c>
      <c r="H55" s="13">
        <v>8</v>
      </c>
      <c r="I55" s="13"/>
      <c r="J55" s="15"/>
      <c r="L55" s="6"/>
      <c r="M55" s="6"/>
      <c r="N55" s="6"/>
    </row>
    <row r="56" spans="1:14" ht="56.25" x14ac:dyDescent="0.3">
      <c r="A56" s="21" t="s">
        <v>75</v>
      </c>
      <c r="B56" s="13">
        <v>6</v>
      </c>
      <c r="C56" s="13">
        <v>8</v>
      </c>
      <c r="D56" s="13">
        <v>6</v>
      </c>
      <c r="E56" s="13">
        <v>6</v>
      </c>
      <c r="F56" s="13"/>
      <c r="G56" s="13">
        <v>7</v>
      </c>
      <c r="H56" s="13">
        <v>6</v>
      </c>
      <c r="I56" s="13"/>
      <c r="J56" s="15"/>
      <c r="L56" s="6"/>
      <c r="M56" s="6"/>
      <c r="N56" s="6"/>
    </row>
    <row r="57" spans="1:14" ht="75" x14ac:dyDescent="0.3">
      <c r="A57" s="21" t="s">
        <v>76</v>
      </c>
      <c r="B57" s="13">
        <v>8</v>
      </c>
      <c r="C57" s="13">
        <v>6</v>
      </c>
      <c r="D57" s="13">
        <v>6</v>
      </c>
      <c r="E57" s="13">
        <v>8</v>
      </c>
      <c r="F57" s="13"/>
      <c r="G57" s="13">
        <v>7</v>
      </c>
      <c r="H57" s="13">
        <v>8</v>
      </c>
      <c r="I57" s="13"/>
      <c r="J57" s="15"/>
      <c r="L57" s="6"/>
      <c r="M57" s="6"/>
      <c r="N57" s="6"/>
    </row>
    <row r="58" spans="1:14" x14ac:dyDescent="0.3">
      <c r="A58" s="21" t="s">
        <v>77</v>
      </c>
      <c r="B58" s="13">
        <v>8</v>
      </c>
      <c r="C58" s="13">
        <v>8</v>
      </c>
      <c r="D58" s="13">
        <v>8</v>
      </c>
      <c r="E58" s="13">
        <v>8</v>
      </c>
      <c r="F58" s="13"/>
      <c r="G58" s="13">
        <v>10</v>
      </c>
      <c r="H58" s="13">
        <v>8</v>
      </c>
      <c r="I58" s="13"/>
      <c r="J58" s="15"/>
      <c r="L58" s="6"/>
      <c r="M58" s="6"/>
      <c r="N58" s="6"/>
    </row>
    <row r="59" spans="1:14" ht="75" x14ac:dyDescent="0.3">
      <c r="A59" s="20" t="s">
        <v>78</v>
      </c>
      <c r="B59" s="13">
        <v>6</v>
      </c>
      <c r="C59" s="13">
        <v>6</v>
      </c>
      <c r="D59" s="13">
        <v>6</v>
      </c>
      <c r="E59" s="13">
        <v>6</v>
      </c>
      <c r="F59" s="13"/>
      <c r="G59" s="13">
        <v>10</v>
      </c>
      <c r="H59" s="13">
        <v>6</v>
      </c>
      <c r="I59" s="13"/>
      <c r="J59" s="15"/>
      <c r="L59" s="6"/>
      <c r="M59" s="6"/>
      <c r="N59" s="6"/>
    </row>
    <row r="60" spans="1:14" ht="37.5" x14ac:dyDescent="0.3">
      <c r="A60" s="21" t="s">
        <v>79</v>
      </c>
      <c r="B60" s="13">
        <v>8</v>
      </c>
      <c r="C60" s="13">
        <v>8</v>
      </c>
      <c r="D60" s="13">
        <v>8</v>
      </c>
      <c r="E60" s="13">
        <v>8</v>
      </c>
      <c r="F60" s="13"/>
      <c r="G60" s="13">
        <v>10</v>
      </c>
      <c r="H60" s="13">
        <v>8</v>
      </c>
      <c r="I60" s="13"/>
      <c r="J60" s="15"/>
      <c r="L60" s="6"/>
      <c r="M60" s="6"/>
      <c r="N60" s="6"/>
    </row>
    <row r="61" spans="1:14" ht="37.5" x14ac:dyDescent="0.3">
      <c r="A61" s="20" t="s">
        <v>80</v>
      </c>
      <c r="B61" s="13">
        <v>8</v>
      </c>
      <c r="C61" s="13">
        <v>8</v>
      </c>
      <c r="D61" s="13">
        <v>10</v>
      </c>
      <c r="E61" s="13">
        <v>8</v>
      </c>
      <c r="F61" s="13"/>
      <c r="G61" s="13">
        <v>10</v>
      </c>
      <c r="H61" s="13">
        <v>8</v>
      </c>
      <c r="I61" s="13"/>
      <c r="J61" s="15"/>
      <c r="L61" s="6"/>
      <c r="M61" s="6"/>
      <c r="N61" s="6"/>
    </row>
    <row r="62" spans="1:14" ht="38.25" thickBot="1" x14ac:dyDescent="0.35">
      <c r="A62" s="22" t="s">
        <v>81</v>
      </c>
      <c r="B62" s="18">
        <v>8</v>
      </c>
      <c r="C62" s="18">
        <v>8</v>
      </c>
      <c r="D62" s="18">
        <v>0</v>
      </c>
      <c r="E62" s="18">
        <v>8</v>
      </c>
      <c r="F62" s="18"/>
      <c r="G62" s="18">
        <v>10</v>
      </c>
      <c r="H62" s="18">
        <v>8</v>
      </c>
      <c r="I62" s="18"/>
      <c r="J62" s="19"/>
      <c r="L62" s="6"/>
      <c r="M62" s="6"/>
      <c r="N62" s="6"/>
    </row>
    <row r="63" spans="1:14" x14ac:dyDescent="0.3">
      <c r="A63" s="57" t="s">
        <v>115</v>
      </c>
      <c r="B63" s="58"/>
      <c r="C63" s="58"/>
      <c r="D63" s="58"/>
      <c r="E63" s="58"/>
      <c r="F63" s="58"/>
      <c r="G63" s="58"/>
      <c r="H63" s="58"/>
      <c r="I63" s="58"/>
      <c r="J63" s="59"/>
      <c r="L63" s="6"/>
      <c r="M63" s="6"/>
      <c r="N63" s="6"/>
    </row>
    <row r="64" spans="1:14" x14ac:dyDescent="0.3">
      <c r="A64" s="60" t="s">
        <v>1</v>
      </c>
      <c r="B64" s="49"/>
      <c r="C64" s="49"/>
      <c r="D64" s="49"/>
      <c r="E64" s="49"/>
      <c r="F64" s="49"/>
      <c r="G64" s="49"/>
      <c r="H64" s="49"/>
      <c r="I64" s="49"/>
      <c r="J64" s="61"/>
      <c r="L64" s="6"/>
      <c r="M64" s="6"/>
      <c r="N64" s="6"/>
    </row>
    <row r="65" spans="1:14" x14ac:dyDescent="0.3">
      <c r="A65" s="14" t="s">
        <v>85</v>
      </c>
      <c r="B65" s="13"/>
      <c r="C65" s="13"/>
      <c r="D65" s="13"/>
      <c r="E65" s="13"/>
      <c r="F65" s="13"/>
      <c r="G65" s="13"/>
      <c r="H65" s="13"/>
      <c r="I65" s="13">
        <v>7</v>
      </c>
      <c r="J65" s="15"/>
      <c r="L65" s="6"/>
      <c r="M65" s="6"/>
      <c r="N65" s="6"/>
    </row>
    <row r="66" spans="1:14" ht="37.5" x14ac:dyDescent="0.3">
      <c r="A66" s="14" t="s">
        <v>87</v>
      </c>
      <c r="B66" s="13"/>
      <c r="C66" s="13"/>
      <c r="D66" s="13"/>
      <c r="E66" s="13"/>
      <c r="F66" s="13"/>
      <c r="G66" s="13"/>
      <c r="H66" s="13"/>
      <c r="I66" s="13">
        <v>10</v>
      </c>
      <c r="J66" s="15"/>
      <c r="L66" s="6"/>
      <c r="M66" s="6"/>
      <c r="N66" s="6"/>
    </row>
    <row r="67" spans="1:14" x14ac:dyDescent="0.3">
      <c r="A67" s="60" t="s">
        <v>118</v>
      </c>
      <c r="B67" s="49"/>
      <c r="C67" s="49"/>
      <c r="D67" s="49"/>
      <c r="E67" s="49"/>
      <c r="F67" s="49"/>
      <c r="G67" s="49"/>
      <c r="H67" s="49"/>
      <c r="I67" s="49"/>
      <c r="J67" s="61"/>
      <c r="L67" s="6"/>
      <c r="M67" s="6"/>
      <c r="N67" s="6"/>
    </row>
    <row r="68" spans="1:14" ht="37.5" x14ac:dyDescent="0.3">
      <c r="A68" s="14" t="s">
        <v>127</v>
      </c>
      <c r="B68" s="13"/>
      <c r="C68" s="13"/>
      <c r="D68" s="13"/>
      <c r="E68" s="13"/>
      <c r="F68" s="13"/>
      <c r="G68" s="13"/>
      <c r="H68" s="13"/>
      <c r="I68" s="13">
        <v>10</v>
      </c>
      <c r="J68" s="15"/>
      <c r="L68" s="6"/>
      <c r="M68" s="6"/>
      <c r="N68" s="6"/>
    </row>
    <row r="69" spans="1:14" ht="37.5" x14ac:dyDescent="0.3">
      <c r="A69" s="14" t="s">
        <v>128</v>
      </c>
      <c r="B69" s="13"/>
      <c r="C69" s="13"/>
      <c r="D69" s="13"/>
      <c r="E69" s="13"/>
      <c r="F69" s="13"/>
      <c r="G69" s="13"/>
      <c r="H69" s="13"/>
      <c r="I69" s="13">
        <v>10</v>
      </c>
      <c r="J69" s="15"/>
      <c r="L69" s="6"/>
      <c r="M69" s="6"/>
      <c r="N69" s="6"/>
    </row>
    <row r="70" spans="1:14" x14ac:dyDescent="0.3">
      <c r="A70" s="14" t="s">
        <v>119</v>
      </c>
      <c r="B70" s="13"/>
      <c r="C70" s="13"/>
      <c r="D70" s="13"/>
      <c r="E70" s="13"/>
      <c r="F70" s="13"/>
      <c r="G70" s="13"/>
      <c r="H70" s="13"/>
      <c r="I70" s="13">
        <v>7</v>
      </c>
      <c r="J70" s="15"/>
      <c r="L70" s="6"/>
      <c r="M70" s="6"/>
      <c r="N70" s="6"/>
    </row>
    <row r="71" spans="1:14" ht="20.25" customHeight="1" x14ac:dyDescent="0.3">
      <c r="A71" s="14" t="s">
        <v>129</v>
      </c>
      <c r="B71" s="13"/>
      <c r="C71" s="13"/>
      <c r="D71" s="13"/>
      <c r="E71" s="13"/>
      <c r="F71" s="13"/>
      <c r="G71" s="13"/>
      <c r="H71" s="13"/>
      <c r="I71" s="13">
        <v>10</v>
      </c>
      <c r="J71" s="15"/>
      <c r="L71" s="6"/>
      <c r="M71" s="6"/>
      <c r="N71" s="6"/>
    </row>
    <row r="72" spans="1:14" ht="37.5" x14ac:dyDescent="0.3">
      <c r="A72" s="14" t="s">
        <v>120</v>
      </c>
      <c r="B72" s="13"/>
      <c r="C72" s="13"/>
      <c r="D72" s="13"/>
      <c r="E72" s="13"/>
      <c r="F72" s="13"/>
      <c r="G72" s="13"/>
      <c r="H72" s="13"/>
      <c r="I72" s="13">
        <v>10</v>
      </c>
      <c r="J72" s="15"/>
      <c r="L72" s="6"/>
      <c r="M72" s="6"/>
      <c r="N72" s="6"/>
    </row>
    <row r="73" spans="1:14" ht="38.25" customHeight="1" x14ac:dyDescent="0.3">
      <c r="A73" s="14" t="s">
        <v>121</v>
      </c>
      <c r="B73" s="13"/>
      <c r="C73" s="13"/>
      <c r="D73" s="13"/>
      <c r="E73" s="13"/>
      <c r="F73" s="13"/>
      <c r="G73" s="13"/>
      <c r="H73" s="13"/>
      <c r="I73" s="13">
        <v>10</v>
      </c>
      <c r="J73" s="15"/>
      <c r="L73" s="6"/>
      <c r="M73" s="6"/>
      <c r="N73" s="6"/>
    </row>
    <row r="74" spans="1:14" ht="37.5" x14ac:dyDescent="0.3">
      <c r="A74" s="14" t="s">
        <v>122</v>
      </c>
      <c r="B74" s="13"/>
      <c r="C74" s="13"/>
      <c r="D74" s="13"/>
      <c r="E74" s="13"/>
      <c r="F74" s="13"/>
      <c r="G74" s="13"/>
      <c r="H74" s="13"/>
      <c r="I74" s="13">
        <v>10</v>
      </c>
      <c r="J74" s="15"/>
      <c r="L74" s="6"/>
      <c r="M74" s="6"/>
      <c r="N74" s="6"/>
    </row>
    <row r="75" spans="1:14" ht="93.75" x14ac:dyDescent="0.3">
      <c r="A75" s="14" t="s">
        <v>123</v>
      </c>
      <c r="B75" s="13"/>
      <c r="C75" s="13"/>
      <c r="D75" s="13"/>
      <c r="E75" s="13"/>
      <c r="F75" s="13"/>
      <c r="G75" s="13"/>
      <c r="H75" s="13"/>
      <c r="I75" s="13">
        <v>10</v>
      </c>
      <c r="J75" s="15"/>
      <c r="L75" s="6"/>
      <c r="M75" s="6"/>
      <c r="N75" s="6"/>
    </row>
    <row r="76" spans="1:14" ht="37.5" x14ac:dyDescent="0.3">
      <c r="A76" s="14" t="s">
        <v>124</v>
      </c>
      <c r="B76" s="13"/>
      <c r="C76" s="13"/>
      <c r="D76" s="13"/>
      <c r="E76" s="13"/>
      <c r="F76" s="13"/>
      <c r="G76" s="13"/>
      <c r="H76" s="13"/>
      <c r="I76" s="13">
        <v>10</v>
      </c>
      <c r="J76" s="15"/>
    </row>
    <row r="77" spans="1:14" x14ac:dyDescent="0.3">
      <c r="A77" s="14" t="s">
        <v>125</v>
      </c>
      <c r="B77" s="13"/>
      <c r="C77" s="13"/>
      <c r="D77" s="13"/>
      <c r="E77" s="13"/>
      <c r="F77" s="13"/>
      <c r="G77" s="13"/>
      <c r="H77" s="13"/>
      <c r="I77" s="13">
        <v>10</v>
      </c>
      <c r="J77" s="15"/>
      <c r="K77" s="9"/>
      <c r="L77" s="9"/>
      <c r="M77" s="9"/>
      <c r="N77" s="9"/>
    </row>
    <row r="78" spans="1:14" ht="38.25" thickBot="1" x14ac:dyDescent="0.35">
      <c r="A78" s="26" t="s">
        <v>126</v>
      </c>
      <c r="B78" s="18"/>
      <c r="C78" s="18"/>
      <c r="D78" s="18"/>
      <c r="E78" s="18"/>
      <c r="F78" s="18"/>
      <c r="G78" s="18"/>
      <c r="H78" s="18"/>
      <c r="I78" s="18">
        <v>9</v>
      </c>
      <c r="J78" s="19"/>
      <c r="L78" s="2" t="s">
        <v>51</v>
      </c>
      <c r="M78" s="2" t="s">
        <v>52</v>
      </c>
      <c r="N78" s="2" t="s">
        <v>53</v>
      </c>
    </row>
    <row r="79" spans="1:14" ht="19.5" thickBot="1" x14ac:dyDescent="0.35">
      <c r="A79" s="6"/>
      <c r="L79" s="2" t="s">
        <v>54</v>
      </c>
      <c r="M79" s="50" t="s">
        <v>55</v>
      </c>
      <c r="N79" s="50"/>
    </row>
    <row r="80" spans="1:14" x14ac:dyDescent="0.3">
      <c r="A80" s="62" t="s">
        <v>22</v>
      </c>
      <c r="B80" s="63"/>
      <c r="C80" s="63"/>
      <c r="D80" s="63"/>
      <c r="E80" s="63"/>
      <c r="F80" s="63"/>
      <c r="G80" s="63"/>
      <c r="H80" s="63"/>
      <c r="I80" s="63"/>
      <c r="J80" s="64"/>
      <c r="K80" s="1"/>
      <c r="L80" s="2" t="s">
        <v>54</v>
      </c>
      <c r="M80" s="50" t="s">
        <v>55</v>
      </c>
      <c r="N80" s="50"/>
    </row>
    <row r="81" spans="1:14" x14ac:dyDescent="0.3">
      <c r="A81" s="14" t="s">
        <v>23</v>
      </c>
      <c r="B81" s="13">
        <v>5</v>
      </c>
      <c r="C81" s="13">
        <v>5</v>
      </c>
      <c r="D81" s="13">
        <v>5</v>
      </c>
      <c r="E81" s="13">
        <v>5</v>
      </c>
      <c r="F81" s="13">
        <v>5</v>
      </c>
      <c r="G81" s="13">
        <v>5</v>
      </c>
      <c r="H81" s="13">
        <v>5</v>
      </c>
      <c r="I81" s="13">
        <v>5</v>
      </c>
      <c r="J81" s="15">
        <v>5</v>
      </c>
      <c r="L81" s="6"/>
      <c r="M81" s="6"/>
      <c r="N81" s="6"/>
    </row>
    <row r="82" spans="1:14" x14ac:dyDescent="0.3">
      <c r="A82" s="14" t="s">
        <v>24</v>
      </c>
      <c r="B82" s="13">
        <v>5</v>
      </c>
      <c r="C82" s="13">
        <v>5</v>
      </c>
      <c r="D82" s="13">
        <v>5</v>
      </c>
      <c r="E82" s="13">
        <v>5</v>
      </c>
      <c r="F82" s="13">
        <v>5</v>
      </c>
      <c r="G82" s="13">
        <v>5</v>
      </c>
      <c r="H82" s="13">
        <v>5</v>
      </c>
      <c r="I82" s="13">
        <v>5</v>
      </c>
      <c r="J82" s="15">
        <v>5</v>
      </c>
      <c r="K82" s="8"/>
    </row>
    <row r="83" spans="1:14" x14ac:dyDescent="0.3">
      <c r="A83" s="14" t="s">
        <v>25</v>
      </c>
      <c r="B83" s="13">
        <v>3</v>
      </c>
      <c r="C83" s="13">
        <v>3</v>
      </c>
      <c r="D83" s="13">
        <v>3</v>
      </c>
      <c r="E83" s="13">
        <v>3</v>
      </c>
      <c r="F83" s="13">
        <v>3</v>
      </c>
      <c r="G83" s="13">
        <v>3</v>
      </c>
      <c r="H83" s="13">
        <v>3</v>
      </c>
      <c r="I83" s="13">
        <v>5</v>
      </c>
      <c r="J83" s="15">
        <v>3</v>
      </c>
    </row>
    <row r="84" spans="1:14" x14ac:dyDescent="0.3">
      <c r="A84" s="14" t="s">
        <v>26</v>
      </c>
      <c r="B84" s="13">
        <v>5</v>
      </c>
      <c r="C84" s="13">
        <v>5</v>
      </c>
      <c r="D84" s="13">
        <v>5</v>
      </c>
      <c r="E84" s="13">
        <v>5</v>
      </c>
      <c r="F84" s="13">
        <v>3</v>
      </c>
      <c r="G84" s="13">
        <v>5</v>
      </c>
      <c r="H84" s="13">
        <v>5</v>
      </c>
      <c r="I84" s="13">
        <v>5</v>
      </c>
      <c r="J84" s="15">
        <v>5</v>
      </c>
    </row>
    <row r="85" spans="1:14" ht="19.5" thickBot="1" x14ac:dyDescent="0.35">
      <c r="A85" s="14" t="s">
        <v>27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5">
        <v>0</v>
      </c>
    </row>
    <row r="86" spans="1:14" ht="18.75" customHeight="1" thickBot="1" x14ac:dyDescent="0.35">
      <c r="A86" s="26" t="s">
        <v>59</v>
      </c>
      <c r="B86" s="18">
        <f t="shared" ref="B86:J86" si="0">B10+B11+B12+B14+B15+B16+B18+B19+B20+B21+B22+B23+B24+B25+B27+B28+B29+B30+B31+B32-B34-B35-B36-B37+B81+B82+B83+B84+B85+B62+B61+B60+B59+B58+B57+B56+B55+B54+B49+B48+B47+B46+B45+B43+B42+B41+B40+B78+B77+B76+B75+B74+B73+B72+B71+B70+B69+B68+B66+B65</f>
        <v>154</v>
      </c>
      <c r="C86" s="18">
        <f t="shared" si="0"/>
        <v>154</v>
      </c>
      <c r="D86" s="18">
        <f t="shared" si="0"/>
        <v>160</v>
      </c>
      <c r="E86" s="18">
        <f t="shared" si="0"/>
        <v>154</v>
      </c>
      <c r="F86" s="18">
        <f t="shared" si="0"/>
        <v>200</v>
      </c>
      <c r="G86" s="18">
        <f t="shared" si="0"/>
        <v>180</v>
      </c>
      <c r="H86" s="18">
        <f t="shared" si="0"/>
        <v>152</v>
      </c>
      <c r="I86" s="18">
        <f t="shared" si="0"/>
        <v>143</v>
      </c>
      <c r="J86" s="18">
        <f t="shared" si="0"/>
        <v>198</v>
      </c>
      <c r="K86" s="33">
        <f>AVERAGE(B86:J86)</f>
        <v>166.11111111111111</v>
      </c>
    </row>
    <row r="87" spans="1:14" ht="19.5" thickBot="1" x14ac:dyDescent="0.35">
      <c r="A87" s="6"/>
    </row>
    <row r="88" spans="1:14" ht="182.25" x14ac:dyDescent="0.3">
      <c r="A88" s="23" t="s">
        <v>39</v>
      </c>
      <c r="B88" s="24"/>
      <c r="C88" s="24"/>
      <c r="D88" s="24"/>
      <c r="E88" s="24"/>
      <c r="F88" s="24"/>
      <c r="G88" s="24"/>
      <c r="H88" s="24"/>
      <c r="I88" s="24" t="s">
        <v>130</v>
      </c>
      <c r="J88" s="25"/>
    </row>
    <row r="89" spans="1:14" x14ac:dyDescent="0.3">
      <c r="A89" s="16" t="s">
        <v>28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x14ac:dyDescent="0.3">
      <c r="A90" s="16" t="s">
        <v>37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x14ac:dyDescent="0.3">
      <c r="A91" s="16" t="s">
        <v>38</v>
      </c>
      <c r="B91" s="13"/>
      <c r="C91" s="13"/>
      <c r="D91" s="13"/>
      <c r="E91" s="13"/>
      <c r="F91" s="13"/>
      <c r="G91" s="13"/>
      <c r="H91" s="13"/>
      <c r="I91" s="13"/>
      <c r="J91" s="15"/>
    </row>
    <row r="92" spans="1:14" ht="38.25" thickBot="1" x14ac:dyDescent="0.35">
      <c r="A92" s="17" t="s">
        <v>36</v>
      </c>
      <c r="B92" s="18" t="s">
        <v>56</v>
      </c>
      <c r="C92" s="18" t="s">
        <v>56</v>
      </c>
      <c r="D92" s="18" t="s">
        <v>56</v>
      </c>
      <c r="E92" s="18" t="s">
        <v>56</v>
      </c>
      <c r="F92" s="18" t="s">
        <v>56</v>
      </c>
      <c r="G92" s="18" t="s">
        <v>56</v>
      </c>
      <c r="H92" s="18" t="s">
        <v>56</v>
      </c>
      <c r="I92" s="18" t="s">
        <v>56</v>
      </c>
      <c r="J92" s="19" t="s">
        <v>56</v>
      </c>
    </row>
    <row r="93" spans="1:14" x14ac:dyDescent="0.3">
      <c r="A93" s="6"/>
    </row>
  </sheetData>
  <mergeCells count="26">
    <mergeCell ref="A1:K1"/>
    <mergeCell ref="A2:K2"/>
    <mergeCell ref="A9:J9"/>
    <mergeCell ref="A13:J13"/>
    <mergeCell ref="A17:J17"/>
    <mergeCell ref="A33:J33"/>
    <mergeCell ref="A80:J80"/>
    <mergeCell ref="M79:N79"/>
    <mergeCell ref="M80:N80"/>
    <mergeCell ref="A8:J8"/>
    <mergeCell ref="A38:J38"/>
    <mergeCell ref="A39:J39"/>
    <mergeCell ref="A44:J44"/>
    <mergeCell ref="B49:B53"/>
    <mergeCell ref="A26:J26"/>
    <mergeCell ref="I49:I53"/>
    <mergeCell ref="J49:J53"/>
    <mergeCell ref="A63:J63"/>
    <mergeCell ref="A64:J64"/>
    <mergeCell ref="A67:J67"/>
    <mergeCell ref="C49:C53"/>
    <mergeCell ref="D49:D53"/>
    <mergeCell ref="E49:E53"/>
    <mergeCell ref="F49:F53"/>
    <mergeCell ref="G49:G53"/>
    <mergeCell ref="H49:H53"/>
  </mergeCells>
  <pageMargins left="0.7" right="0.7" top="0.75" bottom="0.75" header="0.3" footer="0.3"/>
  <pageSetup paperSize="9" scale="35" orientation="portrait" r:id="rId1"/>
  <rowBreaks count="2" manualBreakCount="2">
    <brk id="62" max="10" man="1"/>
    <brk id="87" max="1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106"/>
  <sheetViews>
    <sheetView view="pageBreakPreview" topLeftCell="A63" zoomScale="70" zoomScaleNormal="100" zoomScaleSheetLayoutView="70" workbookViewId="0">
      <selection activeCell="N111" sqref="N111"/>
    </sheetView>
  </sheetViews>
  <sheetFormatPr defaultRowHeight="18.75" x14ac:dyDescent="0.3"/>
  <cols>
    <col min="1" max="1" width="66.42578125" style="1" customWidth="1"/>
    <col min="2" max="5" width="17.7109375" style="3" customWidth="1"/>
    <col min="6" max="9" width="17.7109375" style="3" hidden="1" customWidth="1"/>
    <col min="10" max="11" width="17.7109375" style="3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/>
      <c r="M1" s="3"/>
      <c r="N1" s="3"/>
      <c r="O1" s="3"/>
      <c r="P1" s="3"/>
    </row>
    <row r="2" spans="1:16" x14ac:dyDescent="0.3">
      <c r="A2" s="50" t="s">
        <v>266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  <c r="N2" s="3"/>
      <c r="O2" s="3"/>
      <c r="P2" s="3"/>
    </row>
    <row r="3" spans="1:16" ht="19.5" thickBot="1" x14ac:dyDescent="0.35"/>
    <row r="4" spans="1:16" ht="132" customHeight="1" x14ac:dyDescent="0.3">
      <c r="A4" s="23" t="s">
        <v>0</v>
      </c>
      <c r="B4" s="24" t="s">
        <v>260</v>
      </c>
      <c r="C4" s="24" t="s">
        <v>261</v>
      </c>
      <c r="D4" s="24" t="s">
        <v>262</v>
      </c>
      <c r="E4" s="24" t="s">
        <v>263</v>
      </c>
      <c r="F4" s="24"/>
      <c r="G4" s="24"/>
      <c r="H4" s="24"/>
      <c r="I4" s="24"/>
      <c r="J4" s="25" t="s">
        <v>264</v>
      </c>
      <c r="K4" s="8"/>
      <c r="L4" s="3" t="s">
        <v>60</v>
      </c>
      <c r="M4" s="3" t="s">
        <v>47</v>
      </c>
      <c r="N4" s="3" t="s">
        <v>48</v>
      </c>
    </row>
    <row r="5" spans="1:16" x14ac:dyDescent="0.3">
      <c r="A5" s="28"/>
      <c r="B5" s="31">
        <v>1</v>
      </c>
      <c r="C5" s="31">
        <v>2</v>
      </c>
      <c r="D5" s="13">
        <v>3</v>
      </c>
      <c r="E5" s="13">
        <v>4</v>
      </c>
      <c r="F5" s="31">
        <v>5</v>
      </c>
      <c r="G5" s="31">
        <v>6</v>
      </c>
      <c r="H5" s="31">
        <v>7</v>
      </c>
      <c r="I5" s="31">
        <v>8</v>
      </c>
      <c r="J5" s="32">
        <v>5</v>
      </c>
      <c r="K5" s="8"/>
      <c r="L5" s="3"/>
      <c r="M5" s="3"/>
      <c r="N5" s="3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3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3"/>
      <c r="M7" s="4"/>
      <c r="N7" s="4"/>
    </row>
    <row r="8" spans="1:16" hidden="1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3"/>
      <c r="M8" s="4"/>
      <c r="N8" s="4"/>
    </row>
    <row r="9" spans="1:16" hidden="1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hidden="1" x14ac:dyDescent="0.3">
      <c r="A10" s="14" t="s">
        <v>85</v>
      </c>
      <c r="B10" s="13"/>
      <c r="C10" s="13"/>
      <c r="D10" s="13"/>
      <c r="E10" s="13"/>
      <c r="F10" s="13"/>
      <c r="G10" s="13"/>
      <c r="H10" s="13"/>
      <c r="I10" s="13"/>
      <c r="J10" s="15"/>
      <c r="L10" s="5"/>
      <c r="M10" s="5"/>
      <c r="N10" s="3"/>
    </row>
    <row r="11" spans="1:16" ht="37.5" hidden="1" x14ac:dyDescent="0.3">
      <c r="A11" s="14" t="s">
        <v>87</v>
      </c>
      <c r="B11" s="13"/>
      <c r="C11" s="13"/>
      <c r="D11" s="13"/>
      <c r="E11" s="13"/>
      <c r="F11" s="13"/>
      <c r="G11" s="13"/>
      <c r="H11" s="13"/>
      <c r="I11" s="13"/>
      <c r="J11" s="15"/>
      <c r="L11" s="5"/>
      <c r="M11" s="5"/>
      <c r="N11" s="3"/>
    </row>
    <row r="12" spans="1:16" ht="56.25" hidden="1" x14ac:dyDescent="0.3">
      <c r="A12" s="14" t="s">
        <v>97</v>
      </c>
      <c r="B12" s="13"/>
      <c r="C12" s="13"/>
      <c r="D12" s="13"/>
      <c r="E12" s="13"/>
      <c r="F12" s="13"/>
      <c r="G12" s="13"/>
      <c r="H12" s="13"/>
      <c r="I12" s="13"/>
      <c r="J12" s="15"/>
      <c r="L12" s="5"/>
      <c r="M12" s="5"/>
      <c r="N12" s="3"/>
    </row>
    <row r="13" spans="1:16" ht="18.75" hidden="1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hidden="1" x14ac:dyDescent="0.3">
      <c r="A14" s="14" t="s">
        <v>98</v>
      </c>
      <c r="B14" s="13"/>
      <c r="C14" s="13"/>
      <c r="D14" s="13"/>
      <c r="E14" s="13"/>
      <c r="F14" s="13"/>
      <c r="G14" s="13"/>
      <c r="H14" s="13"/>
      <c r="I14" s="13"/>
      <c r="J14" s="15"/>
      <c r="L14" s="6"/>
      <c r="M14" s="6"/>
      <c r="N14" s="6"/>
    </row>
    <row r="15" spans="1:16" ht="37.5" hidden="1" x14ac:dyDescent="0.3">
      <c r="A15" s="14" t="s">
        <v>99</v>
      </c>
      <c r="B15" s="13"/>
      <c r="C15" s="13"/>
      <c r="D15" s="13"/>
      <c r="E15" s="13"/>
      <c r="F15" s="13"/>
      <c r="G15" s="13"/>
      <c r="H15" s="13"/>
      <c r="I15" s="13"/>
      <c r="J15" s="15"/>
      <c r="L15" s="6"/>
      <c r="M15" s="6"/>
      <c r="N15" s="6"/>
    </row>
    <row r="16" spans="1:16" hidden="1" x14ac:dyDescent="0.3">
      <c r="A16" s="14" t="s">
        <v>100</v>
      </c>
      <c r="B16" s="13"/>
      <c r="C16" s="13"/>
      <c r="D16" s="13"/>
      <c r="E16" s="13"/>
      <c r="F16" s="13"/>
      <c r="G16" s="13"/>
      <c r="H16" s="13"/>
      <c r="I16" s="13"/>
      <c r="J16" s="15"/>
      <c r="L16" s="6"/>
      <c r="M16" s="6"/>
      <c r="N16" s="6"/>
    </row>
    <row r="17" spans="1:14" ht="29.25" hidden="1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hidden="1" x14ac:dyDescent="0.3">
      <c r="A18" s="14" t="s">
        <v>101</v>
      </c>
      <c r="B18" s="13"/>
      <c r="C18" s="13"/>
      <c r="D18" s="13"/>
      <c r="E18" s="13"/>
      <c r="F18" s="13"/>
      <c r="G18" s="13"/>
      <c r="H18" s="13"/>
      <c r="I18" s="13"/>
      <c r="J18" s="15"/>
      <c r="L18" s="6"/>
      <c r="M18" s="6"/>
      <c r="N18" s="6"/>
    </row>
    <row r="19" spans="1:14" ht="37.5" hidden="1" x14ac:dyDescent="0.3">
      <c r="A19" s="14" t="s">
        <v>102</v>
      </c>
      <c r="B19" s="13"/>
      <c r="C19" s="13"/>
      <c r="D19" s="13"/>
      <c r="E19" s="13"/>
      <c r="F19" s="13"/>
      <c r="G19" s="13"/>
      <c r="H19" s="13"/>
      <c r="I19" s="13"/>
      <c r="J19" s="15"/>
      <c r="L19" s="6"/>
      <c r="M19" s="6"/>
      <c r="N19" s="6"/>
    </row>
    <row r="20" spans="1:14" ht="37.5" hidden="1" x14ac:dyDescent="0.3">
      <c r="A20" s="14" t="s">
        <v>103</v>
      </c>
      <c r="B20" s="13"/>
      <c r="C20" s="13"/>
      <c r="D20" s="13"/>
      <c r="E20" s="13"/>
      <c r="F20" s="13"/>
      <c r="G20" s="13"/>
      <c r="H20" s="13"/>
      <c r="I20" s="13"/>
      <c r="J20" s="15"/>
      <c r="L20" s="7"/>
      <c r="M20" s="7"/>
      <c r="N20" s="7"/>
    </row>
    <row r="21" spans="1:14" hidden="1" x14ac:dyDescent="0.3">
      <c r="A21" s="14" t="s">
        <v>104</v>
      </c>
      <c r="B21" s="13"/>
      <c r="C21" s="13"/>
      <c r="D21" s="13"/>
      <c r="E21" s="13"/>
      <c r="F21" s="13"/>
      <c r="G21" s="13"/>
      <c r="H21" s="13"/>
      <c r="I21" s="13"/>
      <c r="J21" s="15"/>
      <c r="L21" s="7"/>
      <c r="M21" s="7"/>
      <c r="N21" s="7"/>
    </row>
    <row r="22" spans="1:14" ht="56.25" hidden="1" x14ac:dyDescent="0.3">
      <c r="A22" s="14" t="s">
        <v>105</v>
      </c>
      <c r="B22" s="13"/>
      <c r="C22" s="13"/>
      <c r="D22" s="13"/>
      <c r="E22" s="13"/>
      <c r="F22" s="13"/>
      <c r="G22" s="13"/>
      <c r="H22" s="13"/>
      <c r="I22" s="13"/>
      <c r="J22" s="15"/>
      <c r="L22" s="7"/>
      <c r="M22" s="7"/>
      <c r="N22" s="7"/>
    </row>
    <row r="23" spans="1:14" ht="37.5" hidden="1" x14ac:dyDescent="0.3">
      <c r="A23" s="14" t="s">
        <v>106</v>
      </c>
      <c r="B23" s="13"/>
      <c r="C23" s="13"/>
      <c r="D23" s="13"/>
      <c r="E23" s="13"/>
      <c r="F23" s="13"/>
      <c r="G23" s="13"/>
      <c r="H23" s="13"/>
      <c r="I23" s="13"/>
      <c r="J23" s="15"/>
      <c r="L23" s="7"/>
      <c r="M23" s="7"/>
      <c r="N23" s="7"/>
    </row>
    <row r="24" spans="1:14" ht="37.5" hidden="1" x14ac:dyDescent="0.3">
      <c r="A24" s="14" t="s">
        <v>107</v>
      </c>
      <c r="B24" s="13"/>
      <c r="C24" s="13"/>
      <c r="D24" s="13"/>
      <c r="E24" s="13"/>
      <c r="F24" s="13"/>
      <c r="G24" s="13"/>
      <c r="H24" s="13"/>
      <c r="I24" s="13"/>
      <c r="J24" s="15"/>
      <c r="L24" s="7"/>
      <c r="M24" s="7"/>
      <c r="N24" s="7"/>
    </row>
    <row r="25" spans="1:14" ht="56.25" hidden="1" x14ac:dyDescent="0.3">
      <c r="A25" s="14" t="s">
        <v>108</v>
      </c>
      <c r="B25" s="13"/>
      <c r="C25" s="13"/>
      <c r="D25" s="13"/>
      <c r="E25" s="13"/>
      <c r="F25" s="13"/>
      <c r="G25" s="13"/>
      <c r="H25" s="13"/>
      <c r="I25" s="13"/>
      <c r="J25" s="15"/>
      <c r="L25" s="7"/>
      <c r="M25" s="7"/>
      <c r="N25" s="7"/>
    </row>
    <row r="26" spans="1:14" ht="28.5" hidden="1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hidden="1" x14ac:dyDescent="0.3">
      <c r="A27" s="14" t="s">
        <v>109</v>
      </c>
      <c r="B27" s="13"/>
      <c r="C27" s="13"/>
      <c r="D27" s="13"/>
      <c r="E27" s="13"/>
      <c r="F27" s="13"/>
      <c r="G27" s="13"/>
      <c r="H27" s="13"/>
      <c r="I27" s="13"/>
      <c r="J27" s="15"/>
      <c r="L27" s="6"/>
      <c r="M27" s="6"/>
      <c r="N27" s="6"/>
    </row>
    <row r="28" spans="1:14" hidden="1" x14ac:dyDescent="0.3">
      <c r="A28" s="14" t="s">
        <v>110</v>
      </c>
      <c r="B28" s="13"/>
      <c r="C28" s="13"/>
      <c r="D28" s="13"/>
      <c r="E28" s="13"/>
      <c r="F28" s="13"/>
      <c r="G28" s="13"/>
      <c r="H28" s="13"/>
      <c r="I28" s="13"/>
      <c r="J28" s="15"/>
      <c r="L28" s="6"/>
      <c r="M28" s="6"/>
      <c r="N28" s="6"/>
    </row>
    <row r="29" spans="1:14" ht="56.25" hidden="1" x14ac:dyDescent="0.3">
      <c r="A29" s="14" t="s">
        <v>111</v>
      </c>
      <c r="B29" s="13"/>
      <c r="C29" s="13"/>
      <c r="D29" s="13"/>
      <c r="E29" s="13"/>
      <c r="F29" s="13"/>
      <c r="G29" s="13"/>
      <c r="H29" s="13"/>
      <c r="I29" s="13"/>
      <c r="J29" s="15"/>
      <c r="L29" s="6"/>
      <c r="M29" s="6"/>
      <c r="N29" s="6"/>
    </row>
    <row r="30" spans="1:14" ht="37.5" hidden="1" x14ac:dyDescent="0.3">
      <c r="A30" s="14" t="s">
        <v>112</v>
      </c>
      <c r="B30" s="13"/>
      <c r="C30" s="13"/>
      <c r="D30" s="13"/>
      <c r="E30" s="13"/>
      <c r="F30" s="13"/>
      <c r="G30" s="13"/>
      <c r="H30" s="13"/>
      <c r="I30" s="13"/>
      <c r="J30" s="15"/>
      <c r="L30" s="6"/>
      <c r="M30" s="6"/>
      <c r="N30" s="6"/>
    </row>
    <row r="31" spans="1:14" hidden="1" x14ac:dyDescent="0.3">
      <c r="A31" s="14" t="s">
        <v>113</v>
      </c>
      <c r="B31" s="13"/>
      <c r="C31" s="13"/>
      <c r="D31" s="13"/>
      <c r="E31" s="13"/>
      <c r="F31" s="13"/>
      <c r="G31" s="13"/>
      <c r="H31" s="13"/>
      <c r="I31" s="13"/>
      <c r="J31" s="15"/>
      <c r="L31" s="6"/>
      <c r="M31" s="6"/>
      <c r="N31" s="6"/>
    </row>
    <row r="32" spans="1:14" ht="37.5" hidden="1" x14ac:dyDescent="0.3">
      <c r="A32" s="14" t="s">
        <v>114</v>
      </c>
      <c r="B32" s="13"/>
      <c r="C32" s="13"/>
      <c r="D32" s="13"/>
      <c r="E32" s="13"/>
      <c r="F32" s="13"/>
      <c r="G32" s="13"/>
      <c r="H32" s="13"/>
      <c r="I32" s="13"/>
      <c r="J32" s="15"/>
      <c r="L32" s="6"/>
      <c r="M32" s="6"/>
      <c r="N32" s="6"/>
    </row>
    <row r="33" spans="1:14" hidden="1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3" t="s">
        <v>50</v>
      </c>
      <c r="M33" s="3" t="s">
        <v>47</v>
      </c>
      <c r="N33" s="3" t="s">
        <v>58</v>
      </c>
    </row>
    <row r="34" spans="1:14" hidden="1" x14ac:dyDescent="0.3">
      <c r="A34" s="16" t="s">
        <v>18</v>
      </c>
      <c r="B34" s="13"/>
      <c r="C34" s="13"/>
      <c r="D34" s="13"/>
      <c r="E34" s="13"/>
      <c r="F34" s="13"/>
      <c r="G34" s="13"/>
      <c r="H34" s="13"/>
      <c r="I34" s="13"/>
      <c r="J34" s="15"/>
      <c r="L34" s="6"/>
      <c r="M34" s="6"/>
      <c r="N34" s="6"/>
    </row>
    <row r="35" spans="1:14" hidden="1" x14ac:dyDescent="0.3">
      <c r="A35" s="16" t="s">
        <v>19</v>
      </c>
      <c r="B35" s="13"/>
      <c r="C35" s="13"/>
      <c r="D35" s="13"/>
      <c r="E35" s="13"/>
      <c r="F35" s="13"/>
      <c r="G35" s="13"/>
      <c r="H35" s="13"/>
      <c r="I35" s="13"/>
      <c r="J35" s="15"/>
      <c r="L35" s="6"/>
      <c r="M35" s="6"/>
      <c r="N35" s="6"/>
    </row>
    <row r="36" spans="1:14" hidden="1" x14ac:dyDescent="0.3">
      <c r="A36" s="16" t="s">
        <v>20</v>
      </c>
      <c r="B36" s="13"/>
      <c r="C36" s="13"/>
      <c r="D36" s="13"/>
      <c r="E36" s="13"/>
      <c r="F36" s="13"/>
      <c r="G36" s="13"/>
      <c r="H36" s="13"/>
      <c r="I36" s="13"/>
      <c r="J36" s="15"/>
      <c r="L36" s="6"/>
      <c r="M36" s="6"/>
      <c r="N36" s="6"/>
    </row>
    <row r="37" spans="1:14" ht="38.25" hidden="1" thickBot="1" x14ac:dyDescent="0.35">
      <c r="A37" s="17" t="s">
        <v>21</v>
      </c>
      <c r="B37" s="18"/>
      <c r="C37" s="18"/>
      <c r="D37" s="18"/>
      <c r="E37" s="18"/>
      <c r="F37" s="18"/>
      <c r="G37" s="18"/>
      <c r="H37" s="18"/>
      <c r="I37" s="18"/>
      <c r="J37" s="19"/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>
        <v>8</v>
      </c>
      <c r="C56" s="13">
        <v>8</v>
      </c>
      <c r="D56" s="13">
        <v>9</v>
      </c>
      <c r="E56" s="13">
        <v>8</v>
      </c>
      <c r="F56" s="13"/>
      <c r="G56" s="13"/>
      <c r="H56" s="13"/>
      <c r="I56" s="13"/>
      <c r="J56" s="15">
        <v>8</v>
      </c>
      <c r="L56" s="6"/>
      <c r="M56" s="6"/>
      <c r="N56" s="6"/>
    </row>
    <row r="57" spans="1:14" ht="37.5" x14ac:dyDescent="0.3">
      <c r="A57" s="14" t="s">
        <v>87</v>
      </c>
      <c r="B57" s="13">
        <v>9</v>
      </c>
      <c r="C57" s="13">
        <v>8</v>
      </c>
      <c r="D57" s="13">
        <v>8</v>
      </c>
      <c r="E57" s="13">
        <v>8</v>
      </c>
      <c r="F57" s="13"/>
      <c r="G57" s="13"/>
      <c r="H57" s="13"/>
      <c r="I57" s="13"/>
      <c r="J57" s="15">
        <v>8</v>
      </c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>
        <v>8</v>
      </c>
      <c r="C59" s="13">
        <v>8</v>
      </c>
      <c r="D59" s="13">
        <v>8</v>
      </c>
      <c r="E59" s="13">
        <v>8</v>
      </c>
      <c r="F59" s="13"/>
      <c r="G59" s="13"/>
      <c r="H59" s="13"/>
      <c r="I59" s="13"/>
      <c r="J59" s="15">
        <v>8</v>
      </c>
      <c r="L59" s="6"/>
      <c r="M59" s="6"/>
      <c r="N59" s="6"/>
    </row>
    <row r="60" spans="1:14" ht="37.5" x14ac:dyDescent="0.3">
      <c r="A60" s="14" t="s">
        <v>128</v>
      </c>
      <c r="B60" s="13">
        <v>8</v>
      </c>
      <c r="C60" s="13">
        <v>9</v>
      </c>
      <c r="D60" s="13">
        <v>8</v>
      </c>
      <c r="E60" s="13">
        <v>7</v>
      </c>
      <c r="F60" s="13"/>
      <c r="G60" s="13"/>
      <c r="H60" s="13"/>
      <c r="I60" s="13"/>
      <c r="J60" s="15">
        <v>9</v>
      </c>
      <c r="L60" s="6"/>
      <c r="M60" s="6"/>
      <c r="N60" s="6"/>
    </row>
    <row r="61" spans="1:14" x14ac:dyDescent="0.3">
      <c r="A61" s="14" t="s">
        <v>119</v>
      </c>
      <c r="B61" s="13">
        <v>9</v>
      </c>
      <c r="C61" s="13">
        <v>8</v>
      </c>
      <c r="D61" s="13">
        <v>9</v>
      </c>
      <c r="E61" s="13">
        <v>8</v>
      </c>
      <c r="F61" s="13"/>
      <c r="G61" s="13"/>
      <c r="H61" s="13"/>
      <c r="I61" s="13"/>
      <c r="J61" s="15">
        <v>7</v>
      </c>
      <c r="L61" s="6"/>
      <c r="M61" s="6"/>
      <c r="N61" s="6"/>
    </row>
    <row r="62" spans="1:14" ht="20.25" customHeight="1" x14ac:dyDescent="0.3">
      <c r="A62" s="14" t="s">
        <v>129</v>
      </c>
      <c r="B62" s="13">
        <v>9</v>
      </c>
      <c r="C62" s="13">
        <v>9</v>
      </c>
      <c r="D62" s="13">
        <v>8</v>
      </c>
      <c r="E62" s="13">
        <v>9</v>
      </c>
      <c r="F62" s="13"/>
      <c r="G62" s="13"/>
      <c r="H62" s="13"/>
      <c r="I62" s="13"/>
      <c r="J62" s="15">
        <v>9</v>
      </c>
      <c r="L62" s="6"/>
      <c r="M62" s="6"/>
      <c r="N62" s="6"/>
    </row>
    <row r="63" spans="1:14" ht="37.5" x14ac:dyDescent="0.3">
      <c r="A63" s="14" t="s">
        <v>120</v>
      </c>
      <c r="B63" s="13">
        <v>7</v>
      </c>
      <c r="C63" s="13">
        <v>8</v>
      </c>
      <c r="D63" s="13">
        <v>9</v>
      </c>
      <c r="E63" s="13">
        <v>7</v>
      </c>
      <c r="F63" s="13"/>
      <c r="G63" s="13"/>
      <c r="H63" s="13"/>
      <c r="I63" s="13"/>
      <c r="J63" s="15">
        <v>8</v>
      </c>
      <c r="L63" s="6"/>
      <c r="M63" s="6"/>
      <c r="N63" s="6"/>
    </row>
    <row r="64" spans="1:14" ht="38.25" customHeight="1" x14ac:dyDescent="0.3">
      <c r="A64" s="14" t="s">
        <v>121</v>
      </c>
      <c r="B64" s="13">
        <v>9</v>
      </c>
      <c r="C64" s="13">
        <v>9</v>
      </c>
      <c r="D64" s="13">
        <v>8</v>
      </c>
      <c r="E64" s="13">
        <v>9</v>
      </c>
      <c r="F64" s="13"/>
      <c r="G64" s="13"/>
      <c r="H64" s="13"/>
      <c r="I64" s="13"/>
      <c r="J64" s="15">
        <v>8</v>
      </c>
      <c r="L64" s="6"/>
      <c r="M64" s="6"/>
      <c r="N64" s="6"/>
    </row>
    <row r="65" spans="1:14" ht="37.5" x14ac:dyDescent="0.3">
      <c r="A65" s="14" t="s">
        <v>122</v>
      </c>
      <c r="B65" s="13">
        <v>8</v>
      </c>
      <c r="C65" s="13">
        <v>8</v>
      </c>
      <c r="D65" s="13">
        <v>9</v>
      </c>
      <c r="E65" s="13">
        <v>8</v>
      </c>
      <c r="F65" s="13"/>
      <c r="G65" s="13"/>
      <c r="H65" s="13"/>
      <c r="I65" s="13"/>
      <c r="J65" s="15">
        <v>8</v>
      </c>
      <c r="L65" s="6"/>
      <c r="M65" s="6"/>
      <c r="N65" s="6"/>
    </row>
    <row r="66" spans="1:14" ht="93.75" x14ac:dyDescent="0.3">
      <c r="A66" s="14" t="s">
        <v>123</v>
      </c>
      <c r="B66" s="13">
        <v>9</v>
      </c>
      <c r="C66" s="13">
        <v>9</v>
      </c>
      <c r="D66" s="13">
        <v>8</v>
      </c>
      <c r="E66" s="13">
        <v>7</v>
      </c>
      <c r="F66" s="13"/>
      <c r="G66" s="13"/>
      <c r="H66" s="13"/>
      <c r="I66" s="13"/>
      <c r="J66" s="15">
        <v>9</v>
      </c>
      <c r="L66" s="6"/>
      <c r="M66" s="6"/>
      <c r="N66" s="6"/>
    </row>
    <row r="67" spans="1:14" ht="37.5" x14ac:dyDescent="0.3">
      <c r="A67" s="14" t="s">
        <v>124</v>
      </c>
      <c r="B67" s="13">
        <v>8</v>
      </c>
      <c r="C67" s="13">
        <v>8</v>
      </c>
      <c r="D67" s="13">
        <v>9</v>
      </c>
      <c r="E67" s="13">
        <v>8</v>
      </c>
      <c r="F67" s="13"/>
      <c r="G67" s="13"/>
      <c r="H67" s="13"/>
      <c r="I67" s="13"/>
      <c r="J67" s="15">
        <v>8</v>
      </c>
    </row>
    <row r="68" spans="1:14" x14ac:dyDescent="0.3">
      <c r="A68" s="14" t="s">
        <v>125</v>
      </c>
      <c r="B68" s="13">
        <v>8</v>
      </c>
      <c r="C68" s="13">
        <v>9</v>
      </c>
      <c r="D68" s="13">
        <v>9</v>
      </c>
      <c r="E68" s="13">
        <v>8</v>
      </c>
      <c r="F68" s="13"/>
      <c r="G68" s="13"/>
      <c r="H68" s="13"/>
      <c r="I68" s="13"/>
      <c r="J68" s="15">
        <v>9</v>
      </c>
      <c r="K68" s="9"/>
      <c r="L68" s="9"/>
      <c r="M68" s="9"/>
      <c r="N68" s="9"/>
    </row>
    <row r="69" spans="1:14" ht="38.25" thickBot="1" x14ac:dyDescent="0.35">
      <c r="A69" s="26" t="s">
        <v>126</v>
      </c>
      <c r="B69" s="18">
        <v>9</v>
      </c>
      <c r="C69" s="18">
        <v>8</v>
      </c>
      <c r="D69" s="18">
        <v>8</v>
      </c>
      <c r="E69" s="18">
        <v>8</v>
      </c>
      <c r="F69" s="18"/>
      <c r="G69" s="18"/>
      <c r="H69" s="18"/>
      <c r="I69" s="18"/>
      <c r="J69" s="19">
        <v>8</v>
      </c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>
        <v>3</v>
      </c>
      <c r="F94" s="13"/>
      <c r="G94" s="13"/>
      <c r="H94" s="13"/>
      <c r="I94" s="13"/>
      <c r="J94" s="15">
        <v>5</v>
      </c>
      <c r="L94" s="3" t="s">
        <v>51</v>
      </c>
      <c r="M94" s="3" t="s">
        <v>52</v>
      </c>
      <c r="N94" s="3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>
        <v>5</v>
      </c>
      <c r="E95" s="13">
        <v>5</v>
      </c>
      <c r="F95" s="13"/>
      <c r="G95" s="13"/>
      <c r="H95" s="13"/>
      <c r="I95" s="13"/>
      <c r="J95" s="15">
        <v>3</v>
      </c>
      <c r="K95" s="8"/>
      <c r="L95" s="3" t="s">
        <v>51</v>
      </c>
      <c r="M95" s="3" t="s">
        <v>52</v>
      </c>
      <c r="N95" s="3" t="s">
        <v>53</v>
      </c>
    </row>
    <row r="96" spans="1:14" x14ac:dyDescent="0.3">
      <c r="A96" s="14" t="s">
        <v>25</v>
      </c>
      <c r="B96" s="13">
        <v>5</v>
      </c>
      <c r="C96" s="13">
        <v>5</v>
      </c>
      <c r="D96" s="13">
        <v>3</v>
      </c>
      <c r="E96" s="13">
        <v>3</v>
      </c>
      <c r="F96" s="13"/>
      <c r="G96" s="13"/>
      <c r="H96" s="13"/>
      <c r="I96" s="13"/>
      <c r="J96" s="15">
        <v>3</v>
      </c>
      <c r="L96" s="3" t="s">
        <v>51</v>
      </c>
      <c r="M96" s="3" t="s">
        <v>52</v>
      </c>
      <c r="N96" s="3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>
        <v>5</v>
      </c>
      <c r="F97" s="13"/>
      <c r="G97" s="13"/>
      <c r="H97" s="13"/>
      <c r="I97" s="13"/>
      <c r="J97" s="15">
        <v>5</v>
      </c>
      <c r="L97" s="3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/>
      <c r="G98" s="13"/>
      <c r="H98" s="13"/>
      <c r="I98" s="13"/>
      <c r="J98" s="15">
        <v>0</v>
      </c>
      <c r="L98" s="3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E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129</v>
      </c>
      <c r="C99" s="18">
        <f t="shared" si="0"/>
        <v>129</v>
      </c>
      <c r="D99" s="18">
        <f t="shared" si="0"/>
        <v>128</v>
      </c>
      <c r="E99" s="18">
        <f t="shared" si="0"/>
        <v>119</v>
      </c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123</v>
      </c>
      <c r="K99" s="33">
        <f>AVERAGE(B99:J99)</f>
        <v>125.6</v>
      </c>
    </row>
    <row r="100" spans="1:16" ht="19.5" thickBot="1" x14ac:dyDescent="0.35">
      <c r="A100" s="6"/>
    </row>
    <row r="101" spans="1:16" x14ac:dyDescent="0.3">
      <c r="A101" s="47" t="s">
        <v>39</v>
      </c>
      <c r="B101" s="41" t="s">
        <v>56</v>
      </c>
      <c r="C101" s="41" t="s">
        <v>56</v>
      </c>
      <c r="D101" s="41" t="s">
        <v>56</v>
      </c>
      <c r="E101" s="41" t="s">
        <v>56</v>
      </c>
      <c r="F101" s="41"/>
      <c r="G101" s="41"/>
      <c r="H101" s="24"/>
      <c r="I101" s="24"/>
      <c r="J101" s="41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6" s="3" customFormat="1" x14ac:dyDescent="0.3">
      <c r="A103" s="45" t="s">
        <v>37</v>
      </c>
      <c r="B103" s="13" t="s">
        <v>56</v>
      </c>
      <c r="C103" s="13" t="s">
        <v>56</v>
      </c>
      <c r="D103" s="13" t="s">
        <v>56</v>
      </c>
      <c r="E103" s="13" t="s">
        <v>56</v>
      </c>
      <c r="F103" s="13"/>
      <c r="G103" s="13"/>
      <c r="H103" s="13"/>
      <c r="I103" s="13"/>
      <c r="J103" s="13" t="s">
        <v>56</v>
      </c>
      <c r="L103" s="1"/>
      <c r="M103" s="1"/>
      <c r="N103" s="1"/>
      <c r="O103" s="1"/>
      <c r="P103" s="1"/>
    </row>
    <row r="104" spans="1:16" s="3" customFormat="1" x14ac:dyDescent="0.3">
      <c r="A104" s="45" t="s">
        <v>38</v>
      </c>
      <c r="B104" s="13"/>
      <c r="C104" s="13"/>
      <c r="D104" s="13"/>
      <c r="E104" s="13"/>
      <c r="F104" s="13"/>
      <c r="G104" s="13"/>
      <c r="H104" s="13"/>
      <c r="I104" s="13"/>
      <c r="J104" s="13"/>
      <c r="L104" s="1"/>
      <c r="M104" s="1"/>
      <c r="N104" s="1"/>
      <c r="O104" s="1"/>
      <c r="P104" s="1"/>
    </row>
    <row r="105" spans="1:16" s="3" customFormat="1" ht="21" customHeight="1" thickBot="1" x14ac:dyDescent="0.35">
      <c r="A105" s="46" t="s">
        <v>36</v>
      </c>
      <c r="B105" s="18"/>
      <c r="C105" s="18"/>
      <c r="D105" s="18"/>
      <c r="E105" s="18"/>
      <c r="F105" s="18"/>
      <c r="G105" s="18"/>
      <c r="H105" s="18"/>
      <c r="I105" s="18"/>
      <c r="J105" s="18"/>
      <c r="L105" s="1"/>
      <c r="M105" s="1"/>
      <c r="N105" s="1"/>
      <c r="O105" s="1"/>
      <c r="P105" s="1"/>
    </row>
    <row r="106" spans="1:16" s="3" customFormat="1" x14ac:dyDescent="0.3">
      <c r="A106" s="6"/>
      <c r="L106" s="1"/>
      <c r="M106" s="1"/>
      <c r="N106" s="1"/>
      <c r="O106" s="1"/>
      <c r="P106" s="1"/>
    </row>
  </sheetData>
  <mergeCells count="20">
    <mergeCell ref="A85:J85"/>
    <mergeCell ref="A93:J93"/>
    <mergeCell ref="A55:J55"/>
    <mergeCell ref="A58:J58"/>
    <mergeCell ref="A70:J70"/>
    <mergeCell ref="A71:J71"/>
    <mergeCell ref="A74:J74"/>
    <mergeCell ref="A80:J80"/>
    <mergeCell ref="A26:J26"/>
    <mergeCell ref="A33:J33"/>
    <mergeCell ref="A38:J38"/>
    <mergeCell ref="A39:J39"/>
    <mergeCell ref="A42:J42"/>
    <mergeCell ref="A54:J54"/>
    <mergeCell ref="A1:K1"/>
    <mergeCell ref="A2:K2"/>
    <mergeCell ref="A8:J8"/>
    <mergeCell ref="A9:J9"/>
    <mergeCell ref="A13:J13"/>
    <mergeCell ref="A17:J17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106"/>
  <sheetViews>
    <sheetView view="pageBreakPreview" topLeftCell="A63" zoomScale="70" zoomScaleNormal="100" zoomScaleSheetLayoutView="70" workbookViewId="0">
      <selection sqref="A1:K1"/>
    </sheetView>
  </sheetViews>
  <sheetFormatPr defaultRowHeight="18.75" x14ac:dyDescent="0.3"/>
  <cols>
    <col min="1" max="1" width="66.42578125" style="1" customWidth="1"/>
    <col min="2" max="6" width="17.7109375" style="3" customWidth="1"/>
    <col min="7" max="9" width="17.7109375" style="3" hidden="1" customWidth="1"/>
    <col min="10" max="11" width="17.7109375" style="3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/>
      <c r="M1" s="3"/>
      <c r="N1" s="3"/>
      <c r="O1" s="3"/>
      <c r="P1" s="3"/>
    </row>
    <row r="2" spans="1:16" x14ac:dyDescent="0.3">
      <c r="A2" s="50" t="s">
        <v>265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  <c r="N2" s="3"/>
      <c r="O2" s="3"/>
      <c r="P2" s="3"/>
    </row>
    <row r="3" spans="1:16" ht="19.5" thickBot="1" x14ac:dyDescent="0.35"/>
    <row r="4" spans="1:16" ht="132" customHeight="1" x14ac:dyDescent="0.3">
      <c r="A4" s="23" t="s">
        <v>0</v>
      </c>
      <c r="B4" s="24" t="s">
        <v>267</v>
      </c>
      <c r="C4" s="24" t="s">
        <v>268</v>
      </c>
      <c r="D4" s="24" t="s">
        <v>269</v>
      </c>
      <c r="E4" s="24" t="s">
        <v>270</v>
      </c>
      <c r="F4" s="24" t="s">
        <v>271</v>
      </c>
      <c r="G4" s="24"/>
      <c r="H4" s="24"/>
      <c r="I4" s="24"/>
      <c r="J4" s="25" t="s">
        <v>272</v>
      </c>
      <c r="K4" s="8"/>
      <c r="L4" s="3" t="s">
        <v>60</v>
      </c>
      <c r="M4" s="3" t="s">
        <v>47</v>
      </c>
      <c r="N4" s="3" t="s">
        <v>48</v>
      </c>
    </row>
    <row r="5" spans="1:16" x14ac:dyDescent="0.3">
      <c r="A5" s="28"/>
      <c r="B5" s="31">
        <v>1</v>
      </c>
      <c r="C5" s="31">
        <v>2</v>
      </c>
      <c r="D5" s="13">
        <v>3</v>
      </c>
      <c r="E5" s="13">
        <v>4</v>
      </c>
      <c r="F5" s="31">
        <v>5</v>
      </c>
      <c r="G5" s="31">
        <v>6</v>
      </c>
      <c r="H5" s="31">
        <v>7</v>
      </c>
      <c r="I5" s="31">
        <v>8</v>
      </c>
      <c r="J5" s="32">
        <v>6</v>
      </c>
      <c r="K5" s="8"/>
      <c r="L5" s="3"/>
      <c r="M5" s="3"/>
      <c r="N5" s="3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3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3"/>
      <c r="M7" s="4"/>
      <c r="N7" s="4"/>
    </row>
    <row r="8" spans="1:16" hidden="1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3"/>
      <c r="M8" s="4"/>
      <c r="N8" s="4"/>
    </row>
    <row r="9" spans="1:16" hidden="1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hidden="1" x14ac:dyDescent="0.3">
      <c r="A10" s="14" t="s">
        <v>85</v>
      </c>
      <c r="B10" s="13"/>
      <c r="C10" s="13"/>
      <c r="D10" s="13"/>
      <c r="E10" s="13"/>
      <c r="F10" s="13"/>
      <c r="G10" s="13"/>
      <c r="H10" s="13"/>
      <c r="I10" s="13"/>
      <c r="J10" s="15"/>
      <c r="L10" s="5"/>
      <c r="M10" s="5"/>
      <c r="N10" s="3"/>
    </row>
    <row r="11" spans="1:16" ht="37.5" hidden="1" x14ac:dyDescent="0.3">
      <c r="A11" s="14" t="s">
        <v>87</v>
      </c>
      <c r="B11" s="13"/>
      <c r="C11" s="13"/>
      <c r="D11" s="13"/>
      <c r="E11" s="13"/>
      <c r="F11" s="13"/>
      <c r="G11" s="13"/>
      <c r="H11" s="13"/>
      <c r="I11" s="13"/>
      <c r="J11" s="15"/>
      <c r="L11" s="5"/>
      <c r="M11" s="5"/>
      <c r="N11" s="3"/>
    </row>
    <row r="12" spans="1:16" ht="56.25" hidden="1" x14ac:dyDescent="0.3">
      <c r="A12" s="14" t="s">
        <v>97</v>
      </c>
      <c r="B12" s="13"/>
      <c r="C12" s="13"/>
      <c r="D12" s="13"/>
      <c r="E12" s="13"/>
      <c r="F12" s="13"/>
      <c r="G12" s="13"/>
      <c r="H12" s="13"/>
      <c r="I12" s="13"/>
      <c r="J12" s="15"/>
      <c r="L12" s="5"/>
      <c r="M12" s="5"/>
      <c r="N12" s="3"/>
    </row>
    <row r="13" spans="1:16" ht="18.75" hidden="1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hidden="1" x14ac:dyDescent="0.3">
      <c r="A14" s="14" t="s">
        <v>98</v>
      </c>
      <c r="B14" s="13"/>
      <c r="C14" s="13"/>
      <c r="D14" s="13"/>
      <c r="E14" s="13"/>
      <c r="F14" s="13"/>
      <c r="G14" s="13"/>
      <c r="H14" s="13"/>
      <c r="I14" s="13"/>
      <c r="J14" s="15"/>
      <c r="L14" s="6"/>
      <c r="M14" s="6"/>
      <c r="N14" s="6"/>
    </row>
    <row r="15" spans="1:16" ht="37.5" hidden="1" x14ac:dyDescent="0.3">
      <c r="A15" s="14" t="s">
        <v>99</v>
      </c>
      <c r="B15" s="13"/>
      <c r="C15" s="13"/>
      <c r="D15" s="13"/>
      <c r="E15" s="13"/>
      <c r="F15" s="13"/>
      <c r="G15" s="13"/>
      <c r="H15" s="13"/>
      <c r="I15" s="13"/>
      <c r="J15" s="15"/>
      <c r="L15" s="6"/>
      <c r="M15" s="6"/>
      <c r="N15" s="6"/>
    </row>
    <row r="16" spans="1:16" hidden="1" x14ac:dyDescent="0.3">
      <c r="A16" s="14" t="s">
        <v>100</v>
      </c>
      <c r="B16" s="13"/>
      <c r="C16" s="13"/>
      <c r="D16" s="13"/>
      <c r="E16" s="13"/>
      <c r="F16" s="13"/>
      <c r="G16" s="13"/>
      <c r="H16" s="13"/>
      <c r="I16" s="13"/>
      <c r="J16" s="15"/>
      <c r="L16" s="6"/>
      <c r="M16" s="6"/>
      <c r="N16" s="6"/>
    </row>
    <row r="17" spans="1:14" ht="29.25" hidden="1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hidden="1" x14ac:dyDescent="0.3">
      <c r="A18" s="14" t="s">
        <v>101</v>
      </c>
      <c r="B18" s="13"/>
      <c r="C18" s="13"/>
      <c r="D18" s="13"/>
      <c r="E18" s="13"/>
      <c r="F18" s="13"/>
      <c r="G18" s="13"/>
      <c r="H18" s="13"/>
      <c r="I18" s="13"/>
      <c r="J18" s="15"/>
      <c r="L18" s="6"/>
      <c r="M18" s="6"/>
      <c r="N18" s="6"/>
    </row>
    <row r="19" spans="1:14" ht="37.5" hidden="1" x14ac:dyDescent="0.3">
      <c r="A19" s="14" t="s">
        <v>102</v>
      </c>
      <c r="B19" s="13"/>
      <c r="C19" s="13"/>
      <c r="D19" s="13"/>
      <c r="E19" s="13"/>
      <c r="F19" s="13"/>
      <c r="G19" s="13"/>
      <c r="H19" s="13"/>
      <c r="I19" s="13"/>
      <c r="J19" s="15"/>
      <c r="L19" s="6"/>
      <c r="M19" s="6"/>
      <c r="N19" s="6"/>
    </row>
    <row r="20" spans="1:14" ht="37.5" hidden="1" x14ac:dyDescent="0.3">
      <c r="A20" s="14" t="s">
        <v>103</v>
      </c>
      <c r="B20" s="13"/>
      <c r="C20" s="13"/>
      <c r="D20" s="13"/>
      <c r="E20" s="13"/>
      <c r="F20" s="13"/>
      <c r="G20" s="13"/>
      <c r="H20" s="13"/>
      <c r="I20" s="13"/>
      <c r="J20" s="15"/>
      <c r="L20" s="7"/>
      <c r="M20" s="7"/>
      <c r="N20" s="7"/>
    </row>
    <row r="21" spans="1:14" hidden="1" x14ac:dyDescent="0.3">
      <c r="A21" s="14" t="s">
        <v>104</v>
      </c>
      <c r="B21" s="13"/>
      <c r="C21" s="13"/>
      <c r="D21" s="13"/>
      <c r="E21" s="13"/>
      <c r="F21" s="13"/>
      <c r="G21" s="13"/>
      <c r="H21" s="13"/>
      <c r="I21" s="13"/>
      <c r="J21" s="15"/>
      <c r="L21" s="7"/>
      <c r="M21" s="7"/>
      <c r="N21" s="7"/>
    </row>
    <row r="22" spans="1:14" ht="56.25" hidden="1" x14ac:dyDescent="0.3">
      <c r="A22" s="14" t="s">
        <v>105</v>
      </c>
      <c r="B22" s="13"/>
      <c r="C22" s="13"/>
      <c r="D22" s="13"/>
      <c r="E22" s="13"/>
      <c r="F22" s="13"/>
      <c r="G22" s="13"/>
      <c r="H22" s="13"/>
      <c r="I22" s="13"/>
      <c r="J22" s="15"/>
      <c r="L22" s="7"/>
      <c r="M22" s="7"/>
      <c r="N22" s="7"/>
    </row>
    <row r="23" spans="1:14" ht="37.5" hidden="1" x14ac:dyDescent="0.3">
      <c r="A23" s="14" t="s">
        <v>106</v>
      </c>
      <c r="B23" s="13"/>
      <c r="C23" s="13"/>
      <c r="D23" s="13"/>
      <c r="E23" s="13"/>
      <c r="F23" s="13"/>
      <c r="G23" s="13"/>
      <c r="H23" s="13"/>
      <c r="I23" s="13"/>
      <c r="J23" s="15"/>
      <c r="L23" s="7"/>
      <c r="M23" s="7"/>
      <c r="N23" s="7"/>
    </row>
    <row r="24" spans="1:14" ht="37.5" hidden="1" x14ac:dyDescent="0.3">
      <c r="A24" s="14" t="s">
        <v>107</v>
      </c>
      <c r="B24" s="13"/>
      <c r="C24" s="13"/>
      <c r="D24" s="13"/>
      <c r="E24" s="13"/>
      <c r="F24" s="13"/>
      <c r="G24" s="13"/>
      <c r="H24" s="13"/>
      <c r="I24" s="13"/>
      <c r="J24" s="15"/>
      <c r="L24" s="7"/>
      <c r="M24" s="7"/>
      <c r="N24" s="7"/>
    </row>
    <row r="25" spans="1:14" ht="56.25" hidden="1" x14ac:dyDescent="0.3">
      <c r="A25" s="14" t="s">
        <v>108</v>
      </c>
      <c r="B25" s="13"/>
      <c r="C25" s="13"/>
      <c r="D25" s="13"/>
      <c r="E25" s="13"/>
      <c r="F25" s="13"/>
      <c r="G25" s="13"/>
      <c r="H25" s="13"/>
      <c r="I25" s="13"/>
      <c r="J25" s="15"/>
      <c r="L25" s="7"/>
      <c r="M25" s="7"/>
      <c r="N25" s="7"/>
    </row>
    <row r="26" spans="1:14" ht="28.5" hidden="1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hidden="1" x14ac:dyDescent="0.3">
      <c r="A27" s="14" t="s">
        <v>109</v>
      </c>
      <c r="B27" s="13"/>
      <c r="C27" s="13"/>
      <c r="D27" s="13"/>
      <c r="E27" s="13"/>
      <c r="F27" s="13"/>
      <c r="G27" s="13"/>
      <c r="H27" s="13"/>
      <c r="I27" s="13"/>
      <c r="J27" s="15"/>
      <c r="L27" s="6"/>
      <c r="M27" s="6"/>
      <c r="N27" s="6"/>
    </row>
    <row r="28" spans="1:14" hidden="1" x14ac:dyDescent="0.3">
      <c r="A28" s="14" t="s">
        <v>110</v>
      </c>
      <c r="B28" s="13"/>
      <c r="C28" s="13"/>
      <c r="D28" s="13"/>
      <c r="E28" s="13"/>
      <c r="F28" s="13"/>
      <c r="G28" s="13"/>
      <c r="H28" s="13"/>
      <c r="I28" s="13"/>
      <c r="J28" s="15"/>
      <c r="L28" s="6"/>
      <c r="M28" s="6"/>
      <c r="N28" s="6"/>
    </row>
    <row r="29" spans="1:14" ht="56.25" hidden="1" x14ac:dyDescent="0.3">
      <c r="A29" s="14" t="s">
        <v>111</v>
      </c>
      <c r="B29" s="13"/>
      <c r="C29" s="13"/>
      <c r="D29" s="13"/>
      <c r="E29" s="13"/>
      <c r="F29" s="13"/>
      <c r="G29" s="13"/>
      <c r="H29" s="13"/>
      <c r="I29" s="13"/>
      <c r="J29" s="15"/>
      <c r="L29" s="6"/>
      <c r="M29" s="6"/>
      <c r="N29" s="6"/>
    </row>
    <row r="30" spans="1:14" ht="37.5" hidden="1" x14ac:dyDescent="0.3">
      <c r="A30" s="14" t="s">
        <v>112</v>
      </c>
      <c r="B30" s="13"/>
      <c r="C30" s="13"/>
      <c r="D30" s="13"/>
      <c r="E30" s="13"/>
      <c r="F30" s="13"/>
      <c r="G30" s="13"/>
      <c r="H30" s="13"/>
      <c r="I30" s="13"/>
      <c r="J30" s="15"/>
      <c r="L30" s="6"/>
      <c r="M30" s="6"/>
      <c r="N30" s="6"/>
    </row>
    <row r="31" spans="1:14" hidden="1" x14ac:dyDescent="0.3">
      <c r="A31" s="14" t="s">
        <v>113</v>
      </c>
      <c r="B31" s="13"/>
      <c r="C31" s="13"/>
      <c r="D31" s="13"/>
      <c r="E31" s="13"/>
      <c r="F31" s="13"/>
      <c r="G31" s="13"/>
      <c r="H31" s="13"/>
      <c r="I31" s="13"/>
      <c r="J31" s="15"/>
      <c r="L31" s="6"/>
      <c r="M31" s="6"/>
      <c r="N31" s="6"/>
    </row>
    <row r="32" spans="1:14" ht="37.5" hidden="1" x14ac:dyDescent="0.3">
      <c r="A32" s="14" t="s">
        <v>114</v>
      </c>
      <c r="B32" s="13"/>
      <c r="C32" s="13"/>
      <c r="D32" s="13"/>
      <c r="E32" s="13"/>
      <c r="F32" s="13"/>
      <c r="G32" s="13"/>
      <c r="H32" s="13"/>
      <c r="I32" s="13"/>
      <c r="J32" s="15"/>
      <c r="L32" s="6"/>
      <c r="M32" s="6"/>
      <c r="N32" s="6"/>
    </row>
    <row r="33" spans="1:14" hidden="1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3" t="s">
        <v>50</v>
      </c>
      <c r="M33" s="3" t="s">
        <v>47</v>
      </c>
      <c r="N33" s="3" t="s">
        <v>58</v>
      </c>
    </row>
    <row r="34" spans="1:14" hidden="1" x14ac:dyDescent="0.3">
      <c r="A34" s="16" t="s">
        <v>18</v>
      </c>
      <c r="B34" s="13"/>
      <c r="C34" s="13"/>
      <c r="D34" s="13"/>
      <c r="E34" s="13"/>
      <c r="F34" s="13"/>
      <c r="G34" s="13"/>
      <c r="H34" s="13"/>
      <c r="I34" s="13"/>
      <c r="J34" s="15"/>
      <c r="L34" s="6"/>
      <c r="M34" s="6"/>
      <c r="N34" s="6"/>
    </row>
    <row r="35" spans="1:14" hidden="1" x14ac:dyDescent="0.3">
      <c r="A35" s="16" t="s">
        <v>19</v>
      </c>
      <c r="B35" s="13"/>
      <c r="C35" s="13"/>
      <c r="D35" s="13"/>
      <c r="E35" s="13"/>
      <c r="F35" s="13"/>
      <c r="G35" s="13"/>
      <c r="H35" s="13"/>
      <c r="I35" s="13"/>
      <c r="J35" s="15"/>
      <c r="L35" s="6"/>
      <c r="M35" s="6"/>
      <c r="N35" s="6"/>
    </row>
    <row r="36" spans="1:14" hidden="1" x14ac:dyDescent="0.3">
      <c r="A36" s="16" t="s">
        <v>20</v>
      </c>
      <c r="B36" s="13"/>
      <c r="C36" s="13"/>
      <c r="D36" s="13"/>
      <c r="E36" s="13"/>
      <c r="F36" s="13"/>
      <c r="G36" s="13"/>
      <c r="H36" s="13"/>
      <c r="I36" s="13"/>
      <c r="J36" s="15"/>
      <c r="L36" s="6"/>
      <c r="M36" s="6"/>
      <c r="N36" s="6"/>
    </row>
    <row r="37" spans="1:14" ht="38.25" hidden="1" thickBot="1" x14ac:dyDescent="0.35">
      <c r="A37" s="17" t="s">
        <v>21</v>
      </c>
      <c r="B37" s="18"/>
      <c r="C37" s="18"/>
      <c r="D37" s="18"/>
      <c r="E37" s="18"/>
      <c r="F37" s="18"/>
      <c r="G37" s="18"/>
      <c r="H37" s="18"/>
      <c r="I37" s="18"/>
      <c r="J37" s="19"/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>
        <v>8</v>
      </c>
      <c r="C56" s="13">
        <v>8</v>
      </c>
      <c r="D56" s="13">
        <v>9</v>
      </c>
      <c r="E56" s="13">
        <v>8</v>
      </c>
      <c r="F56" s="13">
        <v>8</v>
      </c>
      <c r="G56" s="13"/>
      <c r="H56" s="13"/>
      <c r="I56" s="13"/>
      <c r="J56" s="15">
        <v>9</v>
      </c>
      <c r="L56" s="6"/>
      <c r="M56" s="6"/>
      <c r="N56" s="6"/>
    </row>
    <row r="57" spans="1:14" ht="37.5" x14ac:dyDescent="0.3">
      <c r="A57" s="14" t="s">
        <v>87</v>
      </c>
      <c r="B57" s="13">
        <v>8</v>
      </c>
      <c r="C57" s="13">
        <v>8</v>
      </c>
      <c r="D57" s="13">
        <v>8</v>
      </c>
      <c r="E57" s="13">
        <v>8</v>
      </c>
      <c r="F57" s="13">
        <v>8</v>
      </c>
      <c r="G57" s="13"/>
      <c r="H57" s="13"/>
      <c r="I57" s="13"/>
      <c r="J57" s="15">
        <v>8</v>
      </c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>
        <v>8</v>
      </c>
      <c r="C59" s="13">
        <v>8</v>
      </c>
      <c r="D59" s="13">
        <v>8</v>
      </c>
      <c r="E59" s="13">
        <v>8</v>
      </c>
      <c r="F59" s="13">
        <v>9</v>
      </c>
      <c r="G59" s="13"/>
      <c r="H59" s="13"/>
      <c r="I59" s="13"/>
      <c r="J59" s="15">
        <v>9</v>
      </c>
      <c r="L59" s="6"/>
      <c r="M59" s="6"/>
      <c r="N59" s="6"/>
    </row>
    <row r="60" spans="1:14" ht="37.5" x14ac:dyDescent="0.3">
      <c r="A60" s="14" t="s">
        <v>128</v>
      </c>
      <c r="B60" s="13">
        <v>9</v>
      </c>
      <c r="C60" s="13">
        <v>9</v>
      </c>
      <c r="D60" s="13">
        <v>9</v>
      </c>
      <c r="E60" s="13">
        <v>9</v>
      </c>
      <c r="F60" s="13">
        <v>8</v>
      </c>
      <c r="G60" s="13"/>
      <c r="H60" s="13"/>
      <c r="I60" s="13"/>
      <c r="J60" s="15">
        <v>9</v>
      </c>
      <c r="L60" s="6"/>
      <c r="M60" s="6"/>
      <c r="N60" s="6"/>
    </row>
    <row r="61" spans="1:14" x14ac:dyDescent="0.3">
      <c r="A61" s="14" t="s">
        <v>119</v>
      </c>
      <c r="B61" s="13">
        <v>8</v>
      </c>
      <c r="C61" s="13">
        <v>8</v>
      </c>
      <c r="D61" s="13">
        <v>8</v>
      </c>
      <c r="E61" s="13">
        <v>8</v>
      </c>
      <c r="F61" s="13">
        <v>8</v>
      </c>
      <c r="G61" s="13"/>
      <c r="H61" s="13"/>
      <c r="I61" s="13"/>
      <c r="J61" s="15">
        <v>10</v>
      </c>
      <c r="L61" s="6"/>
      <c r="M61" s="6"/>
      <c r="N61" s="6"/>
    </row>
    <row r="62" spans="1:14" ht="20.25" customHeight="1" x14ac:dyDescent="0.3">
      <c r="A62" s="14" t="s">
        <v>129</v>
      </c>
      <c r="B62" s="13">
        <v>9</v>
      </c>
      <c r="C62" s="13">
        <v>7</v>
      </c>
      <c r="D62" s="13">
        <v>8</v>
      </c>
      <c r="E62" s="13">
        <v>9</v>
      </c>
      <c r="F62" s="13">
        <v>9</v>
      </c>
      <c r="G62" s="13"/>
      <c r="H62" s="13"/>
      <c r="I62" s="13"/>
      <c r="J62" s="15">
        <v>9</v>
      </c>
      <c r="L62" s="6"/>
      <c r="M62" s="6"/>
      <c r="N62" s="6"/>
    </row>
    <row r="63" spans="1:14" ht="37.5" x14ac:dyDescent="0.3">
      <c r="A63" s="14" t="s">
        <v>120</v>
      </c>
      <c r="B63" s="13">
        <v>8</v>
      </c>
      <c r="C63" s="13">
        <v>9</v>
      </c>
      <c r="D63" s="13">
        <v>9</v>
      </c>
      <c r="E63" s="13">
        <v>8</v>
      </c>
      <c r="F63" s="13">
        <v>8</v>
      </c>
      <c r="G63" s="13"/>
      <c r="H63" s="13"/>
      <c r="I63" s="13"/>
      <c r="J63" s="15">
        <v>10</v>
      </c>
      <c r="L63" s="6"/>
      <c r="M63" s="6"/>
      <c r="N63" s="6"/>
    </row>
    <row r="64" spans="1:14" ht="38.25" customHeight="1" x14ac:dyDescent="0.3">
      <c r="A64" s="14" t="s">
        <v>121</v>
      </c>
      <c r="B64" s="13">
        <v>9</v>
      </c>
      <c r="C64" s="13">
        <v>8</v>
      </c>
      <c r="D64" s="13">
        <v>8</v>
      </c>
      <c r="E64" s="13">
        <v>8</v>
      </c>
      <c r="F64" s="13">
        <v>8</v>
      </c>
      <c r="G64" s="13"/>
      <c r="H64" s="13"/>
      <c r="I64" s="13"/>
      <c r="J64" s="15">
        <v>9</v>
      </c>
      <c r="L64" s="6"/>
      <c r="M64" s="6"/>
      <c r="N64" s="6"/>
    </row>
    <row r="65" spans="1:14" ht="37.5" x14ac:dyDescent="0.3">
      <c r="A65" s="14" t="s">
        <v>122</v>
      </c>
      <c r="B65" s="13">
        <v>9</v>
      </c>
      <c r="C65" s="13">
        <v>8</v>
      </c>
      <c r="D65" s="13">
        <v>8</v>
      </c>
      <c r="E65" s="13">
        <v>8</v>
      </c>
      <c r="F65" s="13">
        <v>9</v>
      </c>
      <c r="G65" s="13"/>
      <c r="H65" s="13"/>
      <c r="I65" s="13"/>
      <c r="J65" s="15">
        <v>9</v>
      </c>
      <c r="L65" s="6"/>
      <c r="M65" s="6"/>
      <c r="N65" s="6"/>
    </row>
    <row r="66" spans="1:14" ht="93.75" x14ac:dyDescent="0.3">
      <c r="A66" s="14" t="s">
        <v>123</v>
      </c>
      <c r="B66" s="13">
        <v>8</v>
      </c>
      <c r="C66" s="13">
        <v>9</v>
      </c>
      <c r="D66" s="13">
        <v>8</v>
      </c>
      <c r="E66" s="13">
        <v>9</v>
      </c>
      <c r="F66" s="13">
        <v>8</v>
      </c>
      <c r="G66" s="13"/>
      <c r="H66" s="13"/>
      <c r="I66" s="13"/>
      <c r="J66" s="15">
        <v>9</v>
      </c>
      <c r="L66" s="6"/>
      <c r="M66" s="6"/>
      <c r="N66" s="6"/>
    </row>
    <row r="67" spans="1:14" ht="37.5" x14ac:dyDescent="0.3">
      <c r="A67" s="14" t="s">
        <v>124</v>
      </c>
      <c r="B67" s="13">
        <v>8</v>
      </c>
      <c r="C67" s="13">
        <v>8</v>
      </c>
      <c r="D67" s="13">
        <v>9</v>
      </c>
      <c r="E67" s="13">
        <v>8</v>
      </c>
      <c r="F67" s="13">
        <v>8</v>
      </c>
      <c r="G67" s="13"/>
      <c r="H67" s="13"/>
      <c r="I67" s="13"/>
      <c r="J67" s="15">
        <v>9</v>
      </c>
    </row>
    <row r="68" spans="1:14" x14ac:dyDescent="0.3">
      <c r="A68" s="14" t="s">
        <v>125</v>
      </c>
      <c r="B68" s="13">
        <v>8</v>
      </c>
      <c r="C68" s="13">
        <v>8</v>
      </c>
      <c r="D68" s="13">
        <v>8</v>
      </c>
      <c r="E68" s="13">
        <v>8</v>
      </c>
      <c r="F68" s="13">
        <v>9</v>
      </c>
      <c r="G68" s="13"/>
      <c r="H68" s="13"/>
      <c r="I68" s="13"/>
      <c r="J68" s="15">
        <v>9</v>
      </c>
      <c r="K68" s="9"/>
      <c r="L68" s="9"/>
      <c r="M68" s="9"/>
      <c r="N68" s="9"/>
    </row>
    <row r="69" spans="1:14" ht="38.25" thickBot="1" x14ac:dyDescent="0.35">
      <c r="A69" s="26" t="s">
        <v>126</v>
      </c>
      <c r="B69" s="18">
        <v>8</v>
      </c>
      <c r="C69" s="18">
        <v>9</v>
      </c>
      <c r="D69" s="18">
        <v>8</v>
      </c>
      <c r="E69" s="18">
        <v>9</v>
      </c>
      <c r="F69" s="18">
        <v>9</v>
      </c>
      <c r="G69" s="18"/>
      <c r="H69" s="18"/>
      <c r="I69" s="18"/>
      <c r="J69" s="19">
        <v>9</v>
      </c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>
        <v>5</v>
      </c>
      <c r="F94" s="13">
        <v>5</v>
      </c>
      <c r="G94" s="13"/>
      <c r="H94" s="13"/>
      <c r="I94" s="13"/>
      <c r="J94" s="15">
        <v>5</v>
      </c>
      <c r="L94" s="3" t="s">
        <v>51</v>
      </c>
      <c r="M94" s="3" t="s">
        <v>52</v>
      </c>
      <c r="N94" s="3" t="s">
        <v>53</v>
      </c>
    </row>
    <row r="95" spans="1:14" x14ac:dyDescent="0.3">
      <c r="A95" s="14" t="s">
        <v>24</v>
      </c>
      <c r="B95" s="13">
        <v>3</v>
      </c>
      <c r="C95" s="13">
        <v>3</v>
      </c>
      <c r="D95" s="13">
        <v>5</v>
      </c>
      <c r="E95" s="13">
        <v>5</v>
      </c>
      <c r="F95" s="13">
        <v>5</v>
      </c>
      <c r="G95" s="13"/>
      <c r="H95" s="13"/>
      <c r="I95" s="13"/>
      <c r="J95" s="15">
        <v>5</v>
      </c>
      <c r="K95" s="8"/>
      <c r="L95" s="3" t="s">
        <v>51</v>
      </c>
      <c r="M95" s="3" t="s">
        <v>52</v>
      </c>
      <c r="N95" s="3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>
        <v>3</v>
      </c>
      <c r="E96" s="13">
        <v>3</v>
      </c>
      <c r="F96" s="13">
        <v>3</v>
      </c>
      <c r="G96" s="13"/>
      <c r="H96" s="13"/>
      <c r="I96" s="13"/>
      <c r="J96" s="15">
        <v>3</v>
      </c>
      <c r="L96" s="3" t="s">
        <v>51</v>
      </c>
      <c r="M96" s="3" t="s">
        <v>52</v>
      </c>
      <c r="N96" s="3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>
        <v>5</v>
      </c>
      <c r="F97" s="13">
        <v>5</v>
      </c>
      <c r="G97" s="13"/>
      <c r="H97" s="13"/>
      <c r="I97" s="13"/>
      <c r="J97" s="15">
        <v>5</v>
      </c>
      <c r="L97" s="3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/>
      <c r="H98" s="13"/>
      <c r="I98" s="13"/>
      <c r="J98" s="15">
        <v>0</v>
      </c>
      <c r="L98" s="3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F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124</v>
      </c>
      <c r="C99" s="18">
        <f t="shared" si="0"/>
        <v>123</v>
      </c>
      <c r="D99" s="18">
        <f t="shared" si="0"/>
        <v>126</v>
      </c>
      <c r="E99" s="18">
        <f t="shared" si="0"/>
        <v>126</v>
      </c>
      <c r="F99" s="18">
        <f t="shared" si="0"/>
        <v>127</v>
      </c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136</v>
      </c>
      <c r="K99" s="33">
        <f>AVERAGE(B99:J99)</f>
        <v>127</v>
      </c>
    </row>
    <row r="100" spans="1:16" ht="19.5" thickBot="1" x14ac:dyDescent="0.35">
      <c r="A100" s="6"/>
    </row>
    <row r="101" spans="1:16" x14ac:dyDescent="0.3">
      <c r="A101" s="47" t="s">
        <v>39</v>
      </c>
      <c r="B101" s="41" t="s">
        <v>56</v>
      </c>
      <c r="C101" s="41" t="s">
        <v>56</v>
      </c>
      <c r="D101" s="41" t="s">
        <v>56</v>
      </c>
      <c r="E101" s="41" t="s">
        <v>56</v>
      </c>
      <c r="F101" s="41" t="s">
        <v>56</v>
      </c>
      <c r="G101" s="41"/>
      <c r="H101" s="24"/>
      <c r="I101" s="24"/>
      <c r="J101" s="41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6" s="3" customFormat="1" x14ac:dyDescent="0.3">
      <c r="A103" s="45" t="s">
        <v>37</v>
      </c>
      <c r="B103" s="13" t="s">
        <v>56</v>
      </c>
      <c r="C103" s="13" t="s">
        <v>56</v>
      </c>
      <c r="D103" s="13" t="s">
        <v>56</v>
      </c>
      <c r="E103" s="13" t="s">
        <v>56</v>
      </c>
      <c r="F103" s="13" t="s">
        <v>56</v>
      </c>
      <c r="G103" s="13"/>
      <c r="H103" s="13"/>
      <c r="I103" s="13"/>
      <c r="J103" s="13" t="s">
        <v>56</v>
      </c>
      <c r="L103" s="1"/>
      <c r="M103" s="1"/>
      <c r="N103" s="1"/>
      <c r="O103" s="1"/>
      <c r="P103" s="1"/>
    </row>
    <row r="104" spans="1:16" s="3" customFormat="1" x14ac:dyDescent="0.3">
      <c r="A104" s="45" t="s">
        <v>38</v>
      </c>
      <c r="B104" s="13"/>
      <c r="C104" s="13"/>
      <c r="D104" s="13"/>
      <c r="E104" s="13"/>
      <c r="F104" s="13"/>
      <c r="G104" s="13"/>
      <c r="H104" s="13"/>
      <c r="I104" s="13"/>
      <c r="J104" s="13"/>
      <c r="L104" s="1"/>
      <c r="M104" s="1"/>
      <c r="N104" s="1"/>
      <c r="O104" s="1"/>
      <c r="P104" s="1"/>
    </row>
    <row r="105" spans="1:16" s="3" customFormat="1" ht="21" customHeight="1" thickBot="1" x14ac:dyDescent="0.35">
      <c r="A105" s="46" t="s">
        <v>36</v>
      </c>
      <c r="B105" s="18"/>
      <c r="C105" s="18"/>
      <c r="D105" s="18"/>
      <c r="E105" s="18"/>
      <c r="F105" s="18"/>
      <c r="G105" s="18"/>
      <c r="H105" s="18"/>
      <c r="I105" s="18"/>
      <c r="J105" s="18"/>
      <c r="L105" s="1"/>
      <c r="M105" s="1"/>
      <c r="N105" s="1"/>
      <c r="O105" s="1"/>
      <c r="P105" s="1"/>
    </row>
    <row r="106" spans="1:16" s="3" customFormat="1" x14ac:dyDescent="0.3">
      <c r="A106" s="6"/>
      <c r="L106" s="1"/>
      <c r="M106" s="1"/>
      <c r="N106" s="1"/>
      <c r="O106" s="1"/>
      <c r="P106" s="1"/>
    </row>
  </sheetData>
  <mergeCells count="20">
    <mergeCell ref="A85:J85"/>
    <mergeCell ref="A93:J93"/>
    <mergeCell ref="A55:J55"/>
    <mergeCell ref="A58:J58"/>
    <mergeCell ref="A70:J70"/>
    <mergeCell ref="A71:J71"/>
    <mergeCell ref="A74:J74"/>
    <mergeCell ref="A80:J80"/>
    <mergeCell ref="A26:J26"/>
    <mergeCell ref="A33:J33"/>
    <mergeCell ref="A38:J38"/>
    <mergeCell ref="A39:J39"/>
    <mergeCell ref="A42:J42"/>
    <mergeCell ref="A54:J54"/>
    <mergeCell ref="A1:K1"/>
    <mergeCell ref="A2:K2"/>
    <mergeCell ref="A8:J8"/>
    <mergeCell ref="A9:J9"/>
    <mergeCell ref="A13:J13"/>
    <mergeCell ref="A17:J17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106"/>
  <sheetViews>
    <sheetView view="pageBreakPreview" topLeftCell="A60" zoomScale="70" zoomScaleNormal="100" zoomScaleSheetLayoutView="70" workbookViewId="0">
      <selection activeCell="M57" sqref="M57"/>
    </sheetView>
  </sheetViews>
  <sheetFormatPr defaultRowHeight="18.75" x14ac:dyDescent="0.3"/>
  <cols>
    <col min="1" max="1" width="66.42578125" style="1" customWidth="1"/>
    <col min="2" max="5" width="17.7109375" style="3" customWidth="1"/>
    <col min="6" max="9" width="17.7109375" style="3" hidden="1" customWidth="1"/>
    <col min="10" max="11" width="17.7109375" style="3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/>
      <c r="M1" s="3"/>
      <c r="N1" s="3"/>
      <c r="O1" s="3"/>
      <c r="P1" s="3"/>
    </row>
    <row r="2" spans="1:16" x14ac:dyDescent="0.3">
      <c r="A2" s="50" t="s">
        <v>273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  <c r="N2" s="3"/>
      <c r="O2" s="3"/>
      <c r="P2" s="3"/>
    </row>
    <row r="3" spans="1:16" ht="19.5" thickBot="1" x14ac:dyDescent="0.35"/>
    <row r="4" spans="1:16" ht="132" customHeight="1" x14ac:dyDescent="0.3">
      <c r="A4" s="23" t="s">
        <v>0</v>
      </c>
      <c r="B4" s="24" t="s">
        <v>274</v>
      </c>
      <c r="C4" s="24" t="s">
        <v>275</v>
      </c>
      <c r="D4" s="24" t="s">
        <v>276</v>
      </c>
      <c r="E4" s="24" t="s">
        <v>277</v>
      </c>
      <c r="F4" s="24"/>
      <c r="G4" s="24"/>
      <c r="H4" s="24"/>
      <c r="I4" s="24"/>
      <c r="J4" s="25" t="s">
        <v>278</v>
      </c>
      <c r="K4" s="8"/>
      <c r="L4" s="3" t="s">
        <v>60</v>
      </c>
      <c r="M4" s="3" t="s">
        <v>47</v>
      </c>
      <c r="N4" s="3" t="s">
        <v>48</v>
      </c>
    </row>
    <row r="5" spans="1:16" x14ac:dyDescent="0.3">
      <c r="A5" s="28"/>
      <c r="B5" s="31">
        <v>1</v>
      </c>
      <c r="C5" s="31">
        <v>2</v>
      </c>
      <c r="D5" s="13">
        <v>3</v>
      </c>
      <c r="E5" s="13">
        <v>4</v>
      </c>
      <c r="F5" s="31">
        <v>5</v>
      </c>
      <c r="G5" s="31">
        <v>6</v>
      </c>
      <c r="H5" s="31">
        <v>7</v>
      </c>
      <c r="I5" s="31">
        <v>8</v>
      </c>
      <c r="J5" s="32">
        <v>5</v>
      </c>
      <c r="K5" s="8"/>
      <c r="L5" s="3"/>
      <c r="M5" s="3"/>
      <c r="N5" s="3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3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3"/>
      <c r="M7" s="4"/>
      <c r="N7" s="4"/>
    </row>
    <row r="8" spans="1:16" hidden="1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3"/>
      <c r="M8" s="4"/>
      <c r="N8" s="4"/>
    </row>
    <row r="9" spans="1:16" hidden="1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hidden="1" x14ac:dyDescent="0.3">
      <c r="A10" s="14" t="s">
        <v>85</v>
      </c>
      <c r="B10" s="13"/>
      <c r="C10" s="13"/>
      <c r="D10" s="13"/>
      <c r="E10" s="13"/>
      <c r="F10" s="13"/>
      <c r="G10" s="13"/>
      <c r="H10" s="13"/>
      <c r="I10" s="13"/>
      <c r="J10" s="15"/>
      <c r="L10" s="5"/>
      <c r="M10" s="5"/>
      <c r="N10" s="3"/>
    </row>
    <row r="11" spans="1:16" ht="37.5" hidden="1" x14ac:dyDescent="0.3">
      <c r="A11" s="14" t="s">
        <v>87</v>
      </c>
      <c r="B11" s="13"/>
      <c r="C11" s="13"/>
      <c r="D11" s="13"/>
      <c r="E11" s="13"/>
      <c r="F11" s="13"/>
      <c r="G11" s="13"/>
      <c r="H11" s="13"/>
      <c r="I11" s="13"/>
      <c r="J11" s="15"/>
      <c r="L11" s="5"/>
      <c r="M11" s="5"/>
      <c r="N11" s="3"/>
    </row>
    <row r="12" spans="1:16" ht="56.25" hidden="1" x14ac:dyDescent="0.3">
      <c r="A12" s="14" t="s">
        <v>97</v>
      </c>
      <c r="B12" s="13"/>
      <c r="C12" s="13"/>
      <c r="D12" s="13"/>
      <c r="E12" s="13"/>
      <c r="F12" s="13"/>
      <c r="G12" s="13"/>
      <c r="H12" s="13"/>
      <c r="I12" s="13"/>
      <c r="J12" s="15"/>
      <c r="L12" s="5"/>
      <c r="M12" s="5"/>
      <c r="N12" s="3"/>
    </row>
    <row r="13" spans="1:16" ht="18.75" hidden="1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hidden="1" x14ac:dyDescent="0.3">
      <c r="A14" s="14" t="s">
        <v>98</v>
      </c>
      <c r="B14" s="13"/>
      <c r="C14" s="13"/>
      <c r="D14" s="13"/>
      <c r="E14" s="13"/>
      <c r="F14" s="13"/>
      <c r="G14" s="13"/>
      <c r="H14" s="13"/>
      <c r="I14" s="13"/>
      <c r="J14" s="15"/>
      <c r="L14" s="6"/>
      <c r="M14" s="6"/>
      <c r="N14" s="6"/>
    </row>
    <row r="15" spans="1:16" ht="37.5" hidden="1" x14ac:dyDescent="0.3">
      <c r="A15" s="14" t="s">
        <v>99</v>
      </c>
      <c r="B15" s="13"/>
      <c r="C15" s="13"/>
      <c r="D15" s="13"/>
      <c r="E15" s="13"/>
      <c r="F15" s="13"/>
      <c r="G15" s="13"/>
      <c r="H15" s="13"/>
      <c r="I15" s="13"/>
      <c r="J15" s="15"/>
      <c r="L15" s="6"/>
      <c r="M15" s="6"/>
      <c r="N15" s="6"/>
    </row>
    <row r="16" spans="1:16" hidden="1" x14ac:dyDescent="0.3">
      <c r="A16" s="14" t="s">
        <v>100</v>
      </c>
      <c r="B16" s="13"/>
      <c r="C16" s="13"/>
      <c r="D16" s="13"/>
      <c r="E16" s="13"/>
      <c r="F16" s="13"/>
      <c r="G16" s="13"/>
      <c r="H16" s="13"/>
      <c r="I16" s="13"/>
      <c r="J16" s="15"/>
      <c r="L16" s="6"/>
      <c r="M16" s="6"/>
      <c r="N16" s="6"/>
    </row>
    <row r="17" spans="1:14" ht="29.25" hidden="1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hidden="1" x14ac:dyDescent="0.3">
      <c r="A18" s="14" t="s">
        <v>101</v>
      </c>
      <c r="B18" s="13"/>
      <c r="C18" s="13"/>
      <c r="D18" s="13"/>
      <c r="E18" s="13"/>
      <c r="F18" s="13"/>
      <c r="G18" s="13"/>
      <c r="H18" s="13"/>
      <c r="I18" s="13"/>
      <c r="J18" s="15"/>
      <c r="L18" s="6"/>
      <c r="M18" s="6"/>
      <c r="N18" s="6"/>
    </row>
    <row r="19" spans="1:14" ht="37.5" hidden="1" x14ac:dyDescent="0.3">
      <c r="A19" s="14" t="s">
        <v>102</v>
      </c>
      <c r="B19" s="13"/>
      <c r="C19" s="13"/>
      <c r="D19" s="13"/>
      <c r="E19" s="13"/>
      <c r="F19" s="13"/>
      <c r="G19" s="13"/>
      <c r="H19" s="13"/>
      <c r="I19" s="13"/>
      <c r="J19" s="15"/>
      <c r="L19" s="6"/>
      <c r="M19" s="6"/>
      <c r="N19" s="6"/>
    </row>
    <row r="20" spans="1:14" ht="37.5" hidden="1" x14ac:dyDescent="0.3">
      <c r="A20" s="14" t="s">
        <v>103</v>
      </c>
      <c r="B20" s="13"/>
      <c r="C20" s="13"/>
      <c r="D20" s="13"/>
      <c r="E20" s="13"/>
      <c r="F20" s="13"/>
      <c r="G20" s="13"/>
      <c r="H20" s="13"/>
      <c r="I20" s="13"/>
      <c r="J20" s="15"/>
      <c r="L20" s="7"/>
      <c r="M20" s="7"/>
      <c r="N20" s="7"/>
    </row>
    <row r="21" spans="1:14" hidden="1" x14ac:dyDescent="0.3">
      <c r="A21" s="14" t="s">
        <v>104</v>
      </c>
      <c r="B21" s="13"/>
      <c r="C21" s="13"/>
      <c r="D21" s="13"/>
      <c r="E21" s="13"/>
      <c r="F21" s="13"/>
      <c r="G21" s="13"/>
      <c r="H21" s="13"/>
      <c r="I21" s="13"/>
      <c r="J21" s="15"/>
      <c r="L21" s="7"/>
      <c r="M21" s="7"/>
      <c r="N21" s="7"/>
    </row>
    <row r="22" spans="1:14" ht="56.25" hidden="1" x14ac:dyDescent="0.3">
      <c r="A22" s="14" t="s">
        <v>105</v>
      </c>
      <c r="B22" s="13"/>
      <c r="C22" s="13"/>
      <c r="D22" s="13"/>
      <c r="E22" s="13"/>
      <c r="F22" s="13"/>
      <c r="G22" s="13"/>
      <c r="H22" s="13"/>
      <c r="I22" s="13"/>
      <c r="J22" s="15"/>
      <c r="L22" s="7"/>
      <c r="M22" s="7"/>
      <c r="N22" s="7"/>
    </row>
    <row r="23" spans="1:14" ht="37.5" hidden="1" x14ac:dyDescent="0.3">
      <c r="A23" s="14" t="s">
        <v>106</v>
      </c>
      <c r="B23" s="13"/>
      <c r="C23" s="13"/>
      <c r="D23" s="13"/>
      <c r="E23" s="13"/>
      <c r="F23" s="13"/>
      <c r="G23" s="13"/>
      <c r="H23" s="13"/>
      <c r="I23" s="13"/>
      <c r="J23" s="15"/>
      <c r="L23" s="7"/>
      <c r="M23" s="7"/>
      <c r="N23" s="7"/>
    </row>
    <row r="24" spans="1:14" ht="37.5" hidden="1" x14ac:dyDescent="0.3">
      <c r="A24" s="14" t="s">
        <v>107</v>
      </c>
      <c r="B24" s="13"/>
      <c r="C24" s="13"/>
      <c r="D24" s="13"/>
      <c r="E24" s="13"/>
      <c r="F24" s="13"/>
      <c r="G24" s="13"/>
      <c r="H24" s="13"/>
      <c r="I24" s="13"/>
      <c r="J24" s="15"/>
      <c r="L24" s="7"/>
      <c r="M24" s="7"/>
      <c r="N24" s="7"/>
    </row>
    <row r="25" spans="1:14" ht="56.25" hidden="1" x14ac:dyDescent="0.3">
      <c r="A25" s="14" t="s">
        <v>108</v>
      </c>
      <c r="B25" s="13"/>
      <c r="C25" s="13"/>
      <c r="D25" s="13"/>
      <c r="E25" s="13"/>
      <c r="F25" s="13"/>
      <c r="G25" s="13"/>
      <c r="H25" s="13"/>
      <c r="I25" s="13"/>
      <c r="J25" s="15"/>
      <c r="L25" s="7"/>
      <c r="M25" s="7"/>
      <c r="N25" s="7"/>
    </row>
    <row r="26" spans="1:14" ht="28.5" hidden="1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hidden="1" x14ac:dyDescent="0.3">
      <c r="A27" s="14" t="s">
        <v>109</v>
      </c>
      <c r="B27" s="13"/>
      <c r="C27" s="13"/>
      <c r="D27" s="13"/>
      <c r="E27" s="13"/>
      <c r="F27" s="13"/>
      <c r="G27" s="13"/>
      <c r="H27" s="13"/>
      <c r="I27" s="13"/>
      <c r="J27" s="15"/>
      <c r="L27" s="6"/>
      <c r="M27" s="6"/>
      <c r="N27" s="6"/>
    </row>
    <row r="28" spans="1:14" hidden="1" x14ac:dyDescent="0.3">
      <c r="A28" s="14" t="s">
        <v>110</v>
      </c>
      <c r="B28" s="13"/>
      <c r="C28" s="13"/>
      <c r="D28" s="13"/>
      <c r="E28" s="13"/>
      <c r="F28" s="13"/>
      <c r="G28" s="13"/>
      <c r="H28" s="13"/>
      <c r="I28" s="13"/>
      <c r="J28" s="15"/>
      <c r="L28" s="6"/>
      <c r="M28" s="6"/>
      <c r="N28" s="6"/>
    </row>
    <row r="29" spans="1:14" ht="56.25" hidden="1" x14ac:dyDescent="0.3">
      <c r="A29" s="14" t="s">
        <v>111</v>
      </c>
      <c r="B29" s="13"/>
      <c r="C29" s="13"/>
      <c r="D29" s="13"/>
      <c r="E29" s="13"/>
      <c r="F29" s="13"/>
      <c r="G29" s="13"/>
      <c r="H29" s="13"/>
      <c r="I29" s="13"/>
      <c r="J29" s="15"/>
      <c r="L29" s="6"/>
      <c r="M29" s="6"/>
      <c r="N29" s="6"/>
    </row>
    <row r="30" spans="1:14" ht="37.5" hidden="1" x14ac:dyDescent="0.3">
      <c r="A30" s="14" t="s">
        <v>112</v>
      </c>
      <c r="B30" s="13"/>
      <c r="C30" s="13"/>
      <c r="D30" s="13"/>
      <c r="E30" s="13"/>
      <c r="F30" s="13"/>
      <c r="G30" s="13"/>
      <c r="H30" s="13"/>
      <c r="I30" s="13"/>
      <c r="J30" s="15"/>
      <c r="L30" s="6"/>
      <c r="M30" s="6"/>
      <c r="N30" s="6"/>
    </row>
    <row r="31" spans="1:14" hidden="1" x14ac:dyDescent="0.3">
      <c r="A31" s="14" t="s">
        <v>113</v>
      </c>
      <c r="B31" s="13"/>
      <c r="C31" s="13"/>
      <c r="D31" s="13"/>
      <c r="E31" s="13"/>
      <c r="F31" s="13"/>
      <c r="G31" s="13"/>
      <c r="H31" s="13"/>
      <c r="I31" s="13"/>
      <c r="J31" s="15"/>
      <c r="L31" s="6"/>
      <c r="M31" s="6"/>
      <c r="N31" s="6"/>
    </row>
    <row r="32" spans="1:14" ht="37.5" hidden="1" x14ac:dyDescent="0.3">
      <c r="A32" s="14" t="s">
        <v>114</v>
      </c>
      <c r="B32" s="13"/>
      <c r="C32" s="13"/>
      <c r="D32" s="13"/>
      <c r="E32" s="13"/>
      <c r="F32" s="13"/>
      <c r="G32" s="13"/>
      <c r="H32" s="13"/>
      <c r="I32" s="13"/>
      <c r="J32" s="15"/>
      <c r="L32" s="6"/>
      <c r="M32" s="6"/>
      <c r="N32" s="6"/>
    </row>
    <row r="33" spans="1:14" hidden="1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3" t="s">
        <v>50</v>
      </c>
      <c r="M33" s="3" t="s">
        <v>47</v>
      </c>
      <c r="N33" s="3" t="s">
        <v>58</v>
      </c>
    </row>
    <row r="34" spans="1:14" hidden="1" x14ac:dyDescent="0.3">
      <c r="A34" s="16" t="s">
        <v>18</v>
      </c>
      <c r="B34" s="13"/>
      <c r="C34" s="13"/>
      <c r="D34" s="13"/>
      <c r="E34" s="13"/>
      <c r="F34" s="13"/>
      <c r="G34" s="13"/>
      <c r="H34" s="13"/>
      <c r="I34" s="13"/>
      <c r="J34" s="15"/>
      <c r="L34" s="6"/>
      <c r="M34" s="6"/>
      <c r="N34" s="6"/>
    </row>
    <row r="35" spans="1:14" hidden="1" x14ac:dyDescent="0.3">
      <c r="A35" s="16" t="s">
        <v>19</v>
      </c>
      <c r="B35" s="13"/>
      <c r="C35" s="13"/>
      <c r="D35" s="13"/>
      <c r="E35" s="13"/>
      <c r="F35" s="13"/>
      <c r="G35" s="13"/>
      <c r="H35" s="13"/>
      <c r="I35" s="13"/>
      <c r="J35" s="15"/>
      <c r="L35" s="6"/>
      <c r="M35" s="6"/>
      <c r="N35" s="6"/>
    </row>
    <row r="36" spans="1:14" hidden="1" x14ac:dyDescent="0.3">
      <c r="A36" s="16" t="s">
        <v>20</v>
      </c>
      <c r="B36" s="13"/>
      <c r="C36" s="13"/>
      <c r="D36" s="13"/>
      <c r="E36" s="13"/>
      <c r="F36" s="13"/>
      <c r="G36" s="13"/>
      <c r="H36" s="13"/>
      <c r="I36" s="13"/>
      <c r="J36" s="15"/>
      <c r="L36" s="6"/>
      <c r="M36" s="6"/>
      <c r="N36" s="6"/>
    </row>
    <row r="37" spans="1:14" ht="38.25" hidden="1" thickBot="1" x14ac:dyDescent="0.35">
      <c r="A37" s="17" t="s">
        <v>21</v>
      </c>
      <c r="B37" s="18"/>
      <c r="C37" s="18"/>
      <c r="D37" s="18"/>
      <c r="E37" s="18"/>
      <c r="F37" s="18"/>
      <c r="G37" s="18"/>
      <c r="H37" s="18"/>
      <c r="I37" s="18"/>
      <c r="J37" s="19"/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>
        <v>9</v>
      </c>
      <c r="C56" s="13">
        <v>9</v>
      </c>
      <c r="D56" s="13">
        <v>9</v>
      </c>
      <c r="E56" s="13">
        <v>8</v>
      </c>
      <c r="F56" s="13"/>
      <c r="G56" s="13"/>
      <c r="H56" s="13"/>
      <c r="I56" s="13"/>
      <c r="J56" s="15">
        <v>7</v>
      </c>
      <c r="L56" s="6"/>
      <c r="M56" s="6"/>
      <c r="N56" s="6"/>
    </row>
    <row r="57" spans="1:14" ht="37.5" x14ac:dyDescent="0.3">
      <c r="A57" s="14" t="s">
        <v>87</v>
      </c>
      <c r="B57" s="13">
        <v>8</v>
      </c>
      <c r="C57" s="13">
        <v>8</v>
      </c>
      <c r="D57" s="13">
        <v>7</v>
      </c>
      <c r="E57" s="13">
        <v>8</v>
      </c>
      <c r="F57" s="13"/>
      <c r="G57" s="13"/>
      <c r="H57" s="13"/>
      <c r="I57" s="13"/>
      <c r="J57" s="15">
        <v>9</v>
      </c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>
        <v>9</v>
      </c>
      <c r="C59" s="13">
        <v>7</v>
      </c>
      <c r="D59" s="13">
        <v>8</v>
      </c>
      <c r="E59" s="13">
        <v>8</v>
      </c>
      <c r="F59" s="13"/>
      <c r="G59" s="13"/>
      <c r="H59" s="13"/>
      <c r="I59" s="13"/>
      <c r="J59" s="15">
        <v>8</v>
      </c>
      <c r="L59" s="6"/>
      <c r="M59" s="6"/>
      <c r="N59" s="6"/>
    </row>
    <row r="60" spans="1:14" ht="37.5" x14ac:dyDescent="0.3">
      <c r="A60" s="14" t="s">
        <v>128</v>
      </c>
      <c r="B60" s="13">
        <v>9</v>
      </c>
      <c r="C60" s="13">
        <v>9</v>
      </c>
      <c r="D60" s="13">
        <v>8</v>
      </c>
      <c r="E60" s="13">
        <v>9</v>
      </c>
      <c r="F60" s="13"/>
      <c r="G60" s="13"/>
      <c r="H60" s="13"/>
      <c r="I60" s="13"/>
      <c r="J60" s="15">
        <v>9</v>
      </c>
      <c r="L60" s="6"/>
      <c r="M60" s="6"/>
      <c r="N60" s="6"/>
    </row>
    <row r="61" spans="1:14" x14ac:dyDescent="0.3">
      <c r="A61" s="14" t="s">
        <v>119</v>
      </c>
      <c r="B61" s="13">
        <v>9</v>
      </c>
      <c r="C61" s="13">
        <v>8</v>
      </c>
      <c r="D61" s="13">
        <v>9</v>
      </c>
      <c r="E61" s="13">
        <v>9</v>
      </c>
      <c r="F61" s="13"/>
      <c r="G61" s="13"/>
      <c r="H61" s="13"/>
      <c r="I61" s="13"/>
      <c r="J61" s="15">
        <v>9</v>
      </c>
      <c r="L61" s="6"/>
      <c r="M61" s="6"/>
      <c r="N61" s="6"/>
    </row>
    <row r="62" spans="1:14" ht="20.25" customHeight="1" x14ac:dyDescent="0.3">
      <c r="A62" s="14" t="s">
        <v>129</v>
      </c>
      <c r="B62" s="13">
        <v>9</v>
      </c>
      <c r="C62" s="13">
        <v>9</v>
      </c>
      <c r="D62" s="13">
        <v>8</v>
      </c>
      <c r="E62" s="13">
        <v>9</v>
      </c>
      <c r="F62" s="13"/>
      <c r="G62" s="13"/>
      <c r="H62" s="13"/>
      <c r="I62" s="13"/>
      <c r="J62" s="15">
        <v>8</v>
      </c>
      <c r="L62" s="6"/>
      <c r="M62" s="6"/>
      <c r="N62" s="6"/>
    </row>
    <row r="63" spans="1:14" ht="37.5" x14ac:dyDescent="0.3">
      <c r="A63" s="14" t="s">
        <v>120</v>
      </c>
      <c r="B63" s="13">
        <v>9</v>
      </c>
      <c r="C63" s="13">
        <v>8</v>
      </c>
      <c r="D63" s="13">
        <v>8</v>
      </c>
      <c r="E63" s="13">
        <v>9</v>
      </c>
      <c r="F63" s="13"/>
      <c r="G63" s="13"/>
      <c r="H63" s="13"/>
      <c r="I63" s="13"/>
      <c r="J63" s="15">
        <v>9</v>
      </c>
      <c r="L63" s="6"/>
      <c r="M63" s="6"/>
      <c r="N63" s="6"/>
    </row>
    <row r="64" spans="1:14" ht="38.25" customHeight="1" x14ac:dyDescent="0.3">
      <c r="A64" s="14" t="s">
        <v>121</v>
      </c>
      <c r="B64" s="13">
        <v>9</v>
      </c>
      <c r="C64" s="13">
        <v>9</v>
      </c>
      <c r="D64" s="13">
        <v>9</v>
      </c>
      <c r="E64" s="13">
        <v>8</v>
      </c>
      <c r="F64" s="13"/>
      <c r="G64" s="13"/>
      <c r="H64" s="13"/>
      <c r="I64" s="13"/>
      <c r="J64" s="15">
        <v>8</v>
      </c>
      <c r="L64" s="6"/>
      <c r="M64" s="6"/>
      <c r="N64" s="6"/>
    </row>
    <row r="65" spans="1:14" ht="37.5" x14ac:dyDescent="0.3">
      <c r="A65" s="14" t="s">
        <v>122</v>
      </c>
      <c r="B65" s="13">
        <v>9</v>
      </c>
      <c r="C65" s="13">
        <v>8</v>
      </c>
      <c r="D65" s="13">
        <v>8</v>
      </c>
      <c r="E65" s="13">
        <v>9</v>
      </c>
      <c r="F65" s="13"/>
      <c r="G65" s="13"/>
      <c r="H65" s="13"/>
      <c r="I65" s="13"/>
      <c r="J65" s="15">
        <v>8</v>
      </c>
      <c r="L65" s="6"/>
      <c r="M65" s="6"/>
      <c r="N65" s="6"/>
    </row>
    <row r="66" spans="1:14" ht="93.75" x14ac:dyDescent="0.3">
      <c r="A66" s="14" t="s">
        <v>123</v>
      </c>
      <c r="B66" s="13">
        <v>8</v>
      </c>
      <c r="C66" s="13">
        <v>9</v>
      </c>
      <c r="D66" s="13">
        <v>9</v>
      </c>
      <c r="E66" s="13">
        <v>9</v>
      </c>
      <c r="F66" s="13"/>
      <c r="G66" s="13"/>
      <c r="H66" s="13"/>
      <c r="I66" s="13"/>
      <c r="J66" s="15">
        <v>7</v>
      </c>
      <c r="L66" s="6"/>
      <c r="M66" s="6"/>
      <c r="N66" s="6"/>
    </row>
    <row r="67" spans="1:14" ht="37.5" x14ac:dyDescent="0.3">
      <c r="A67" s="14" t="s">
        <v>124</v>
      </c>
      <c r="B67" s="13">
        <v>9</v>
      </c>
      <c r="C67" s="13">
        <v>7</v>
      </c>
      <c r="D67" s="13">
        <v>8</v>
      </c>
      <c r="E67" s="13">
        <v>8</v>
      </c>
      <c r="F67" s="13"/>
      <c r="G67" s="13"/>
      <c r="H67" s="13"/>
      <c r="I67" s="13"/>
      <c r="J67" s="15">
        <v>8</v>
      </c>
    </row>
    <row r="68" spans="1:14" x14ac:dyDescent="0.3">
      <c r="A68" s="14" t="s">
        <v>125</v>
      </c>
      <c r="B68" s="13">
        <v>9</v>
      </c>
      <c r="C68" s="13">
        <v>9</v>
      </c>
      <c r="D68" s="13">
        <v>9</v>
      </c>
      <c r="E68" s="13">
        <v>8</v>
      </c>
      <c r="F68" s="13"/>
      <c r="G68" s="13"/>
      <c r="H68" s="13"/>
      <c r="I68" s="13"/>
      <c r="J68" s="15">
        <v>8</v>
      </c>
      <c r="K68" s="9"/>
      <c r="L68" s="9"/>
      <c r="M68" s="9"/>
      <c r="N68" s="9"/>
    </row>
    <row r="69" spans="1:14" ht="38.25" thickBot="1" x14ac:dyDescent="0.35">
      <c r="A69" s="26" t="s">
        <v>126</v>
      </c>
      <c r="B69" s="18">
        <v>9</v>
      </c>
      <c r="C69" s="18">
        <v>8</v>
      </c>
      <c r="D69" s="18">
        <v>9</v>
      </c>
      <c r="E69" s="18">
        <v>9</v>
      </c>
      <c r="F69" s="18"/>
      <c r="G69" s="18"/>
      <c r="H69" s="18"/>
      <c r="I69" s="18"/>
      <c r="J69" s="19">
        <v>9</v>
      </c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>
        <v>5</v>
      </c>
      <c r="F94" s="13"/>
      <c r="G94" s="13"/>
      <c r="H94" s="13"/>
      <c r="I94" s="13"/>
      <c r="J94" s="15">
        <v>5</v>
      </c>
      <c r="L94" s="3" t="s">
        <v>51</v>
      </c>
      <c r="M94" s="3" t="s">
        <v>52</v>
      </c>
      <c r="N94" s="3" t="s">
        <v>53</v>
      </c>
    </row>
    <row r="95" spans="1:14" x14ac:dyDescent="0.3">
      <c r="A95" s="14" t="s">
        <v>24</v>
      </c>
      <c r="B95" s="13">
        <v>5</v>
      </c>
      <c r="C95" s="13">
        <v>3</v>
      </c>
      <c r="D95" s="13">
        <v>3</v>
      </c>
      <c r="E95" s="13">
        <v>5</v>
      </c>
      <c r="F95" s="13"/>
      <c r="G95" s="13"/>
      <c r="H95" s="13"/>
      <c r="I95" s="13"/>
      <c r="J95" s="15">
        <v>5</v>
      </c>
      <c r="K95" s="8"/>
      <c r="L95" s="3" t="s">
        <v>51</v>
      </c>
      <c r="M95" s="3" t="s">
        <v>52</v>
      </c>
      <c r="N95" s="3" t="s">
        <v>53</v>
      </c>
    </row>
    <row r="96" spans="1:14" x14ac:dyDescent="0.3">
      <c r="A96" s="14" t="s">
        <v>25</v>
      </c>
      <c r="B96" s="13">
        <v>5</v>
      </c>
      <c r="C96" s="13">
        <v>3</v>
      </c>
      <c r="D96" s="13">
        <v>3</v>
      </c>
      <c r="E96" s="13">
        <v>3</v>
      </c>
      <c r="F96" s="13"/>
      <c r="G96" s="13"/>
      <c r="H96" s="13"/>
      <c r="I96" s="13"/>
      <c r="J96" s="15">
        <v>3</v>
      </c>
      <c r="L96" s="3" t="s">
        <v>51</v>
      </c>
      <c r="M96" s="3" t="s">
        <v>52</v>
      </c>
      <c r="N96" s="3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>
        <v>5</v>
      </c>
      <c r="F97" s="13"/>
      <c r="G97" s="13"/>
      <c r="H97" s="13"/>
      <c r="I97" s="13"/>
      <c r="J97" s="15">
        <v>5</v>
      </c>
      <c r="L97" s="3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/>
      <c r="G98" s="13"/>
      <c r="H98" s="13"/>
      <c r="I98" s="13"/>
      <c r="J98" s="15">
        <v>0</v>
      </c>
      <c r="L98" s="3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F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135</v>
      </c>
      <c r="C99" s="18">
        <f t="shared" si="0"/>
        <v>124</v>
      </c>
      <c r="D99" s="18">
        <f t="shared" si="0"/>
        <v>125</v>
      </c>
      <c r="E99" s="18">
        <f t="shared" si="0"/>
        <v>129</v>
      </c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125</v>
      </c>
      <c r="K99" s="33">
        <f>AVERAGE(B99:J99)</f>
        <v>127.6</v>
      </c>
    </row>
    <row r="100" spans="1:16" ht="19.5" thickBot="1" x14ac:dyDescent="0.35">
      <c r="A100" s="6"/>
    </row>
    <row r="101" spans="1:16" x14ac:dyDescent="0.3">
      <c r="A101" s="47" t="s">
        <v>39</v>
      </c>
      <c r="B101" s="41" t="s">
        <v>56</v>
      </c>
      <c r="C101" s="41" t="s">
        <v>56</v>
      </c>
      <c r="D101" s="41" t="s">
        <v>56</v>
      </c>
      <c r="E101" s="41" t="s">
        <v>56</v>
      </c>
      <c r="F101" s="41"/>
      <c r="G101" s="41"/>
      <c r="H101" s="24"/>
      <c r="I101" s="24"/>
      <c r="J101" s="41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6" s="3" customFormat="1" x14ac:dyDescent="0.3">
      <c r="A103" s="45" t="s">
        <v>37</v>
      </c>
      <c r="B103" s="13" t="s">
        <v>56</v>
      </c>
      <c r="C103" s="13" t="s">
        <v>56</v>
      </c>
      <c r="D103" s="13" t="s">
        <v>56</v>
      </c>
      <c r="E103" s="13" t="s">
        <v>56</v>
      </c>
      <c r="F103" s="13"/>
      <c r="G103" s="13"/>
      <c r="H103" s="13"/>
      <c r="I103" s="13"/>
      <c r="J103" s="13" t="s">
        <v>56</v>
      </c>
      <c r="L103" s="1"/>
      <c r="M103" s="1"/>
      <c r="N103" s="1"/>
      <c r="O103" s="1"/>
      <c r="P103" s="1"/>
    </row>
    <row r="104" spans="1:16" s="3" customFormat="1" x14ac:dyDescent="0.3">
      <c r="A104" s="45" t="s">
        <v>38</v>
      </c>
      <c r="B104" s="13"/>
      <c r="C104" s="13"/>
      <c r="D104" s="13"/>
      <c r="E104" s="13"/>
      <c r="F104" s="13"/>
      <c r="G104" s="13"/>
      <c r="H104" s="13"/>
      <c r="I104" s="13"/>
      <c r="J104" s="13"/>
      <c r="L104" s="1"/>
      <c r="M104" s="1"/>
      <c r="N104" s="1"/>
      <c r="O104" s="1"/>
      <c r="P104" s="1"/>
    </row>
    <row r="105" spans="1:16" s="3" customFormat="1" ht="21" customHeight="1" thickBot="1" x14ac:dyDescent="0.35">
      <c r="A105" s="46" t="s">
        <v>36</v>
      </c>
      <c r="B105" s="18"/>
      <c r="C105" s="18"/>
      <c r="D105" s="18"/>
      <c r="E105" s="18"/>
      <c r="F105" s="18"/>
      <c r="G105" s="18"/>
      <c r="H105" s="18"/>
      <c r="I105" s="18"/>
      <c r="J105" s="18"/>
      <c r="L105" s="1"/>
      <c r="M105" s="1"/>
      <c r="N105" s="1"/>
      <c r="O105" s="1"/>
      <c r="P105" s="1"/>
    </row>
    <row r="106" spans="1:16" s="3" customFormat="1" x14ac:dyDescent="0.3">
      <c r="A106" s="6"/>
      <c r="L106" s="1"/>
      <c r="M106" s="1"/>
      <c r="N106" s="1"/>
      <c r="O106" s="1"/>
      <c r="P106" s="1"/>
    </row>
  </sheetData>
  <mergeCells count="20">
    <mergeCell ref="A85:J85"/>
    <mergeCell ref="A93:J93"/>
    <mergeCell ref="A55:J55"/>
    <mergeCell ref="A58:J58"/>
    <mergeCell ref="A70:J70"/>
    <mergeCell ref="A71:J71"/>
    <mergeCell ref="A74:J74"/>
    <mergeCell ref="A80:J80"/>
    <mergeCell ref="A26:J26"/>
    <mergeCell ref="A33:J33"/>
    <mergeCell ref="A38:J38"/>
    <mergeCell ref="A39:J39"/>
    <mergeCell ref="A42:J42"/>
    <mergeCell ref="A54:J54"/>
    <mergeCell ref="A1:K1"/>
    <mergeCell ref="A2:K2"/>
    <mergeCell ref="A8:J8"/>
    <mergeCell ref="A9:J9"/>
    <mergeCell ref="A13:J13"/>
    <mergeCell ref="A17:J17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106"/>
  <sheetViews>
    <sheetView view="pageBreakPreview" topLeftCell="A66" zoomScale="70" zoomScaleNormal="100" zoomScaleSheetLayoutView="70" workbookViewId="0">
      <selection sqref="A1:K1"/>
    </sheetView>
  </sheetViews>
  <sheetFormatPr defaultRowHeight="18.75" x14ac:dyDescent="0.3"/>
  <cols>
    <col min="1" max="1" width="66.42578125" style="1" customWidth="1"/>
    <col min="2" max="5" width="17.7109375" style="3" customWidth="1"/>
    <col min="6" max="9" width="17.7109375" style="3" hidden="1" customWidth="1"/>
    <col min="10" max="11" width="17.7109375" style="3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/>
      <c r="M1" s="3"/>
      <c r="N1" s="3"/>
      <c r="O1" s="3"/>
      <c r="P1" s="3"/>
    </row>
    <row r="2" spans="1:16" x14ac:dyDescent="0.3">
      <c r="A2" s="50" t="s">
        <v>279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  <c r="N2" s="3"/>
      <c r="O2" s="3"/>
      <c r="P2" s="3"/>
    </row>
    <row r="3" spans="1:16" ht="19.5" thickBot="1" x14ac:dyDescent="0.35"/>
    <row r="4" spans="1:16" ht="132" customHeight="1" x14ac:dyDescent="0.3">
      <c r="A4" s="23" t="s">
        <v>0</v>
      </c>
      <c r="B4" s="24" t="s">
        <v>280</v>
      </c>
      <c r="C4" s="24" t="s">
        <v>281</v>
      </c>
      <c r="D4" s="24" t="s">
        <v>282</v>
      </c>
      <c r="E4" s="24" t="s">
        <v>283</v>
      </c>
      <c r="F4" s="24"/>
      <c r="G4" s="24"/>
      <c r="H4" s="24"/>
      <c r="I4" s="24"/>
      <c r="J4" s="25" t="s">
        <v>284</v>
      </c>
      <c r="K4" s="8"/>
      <c r="L4" s="3" t="s">
        <v>60</v>
      </c>
      <c r="M4" s="3" t="s">
        <v>47</v>
      </c>
      <c r="N4" s="3" t="s">
        <v>48</v>
      </c>
    </row>
    <row r="5" spans="1:16" x14ac:dyDescent="0.3">
      <c r="A5" s="28"/>
      <c r="B5" s="31">
        <v>1</v>
      </c>
      <c r="C5" s="31">
        <v>2</v>
      </c>
      <c r="D5" s="13">
        <v>3</v>
      </c>
      <c r="E5" s="13">
        <v>4</v>
      </c>
      <c r="F5" s="31">
        <v>5</v>
      </c>
      <c r="G5" s="31">
        <v>6</v>
      </c>
      <c r="H5" s="31">
        <v>7</v>
      </c>
      <c r="I5" s="31">
        <v>8</v>
      </c>
      <c r="J5" s="32">
        <v>5</v>
      </c>
      <c r="K5" s="8"/>
      <c r="L5" s="3"/>
      <c r="M5" s="3"/>
      <c r="N5" s="3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3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3"/>
      <c r="M7" s="4"/>
      <c r="N7" s="4"/>
    </row>
    <row r="8" spans="1:16" ht="19.5" hidden="1" thickBot="1" x14ac:dyDescent="0.35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3"/>
      <c r="M8" s="4"/>
      <c r="N8" s="4"/>
    </row>
    <row r="9" spans="1:16" ht="19.5" hidden="1" thickBot="1" x14ac:dyDescent="0.35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ht="19.5" hidden="1" thickBot="1" x14ac:dyDescent="0.35">
      <c r="A10" s="14" t="s">
        <v>85</v>
      </c>
      <c r="B10" s="13"/>
      <c r="C10" s="13"/>
      <c r="D10" s="13"/>
      <c r="E10" s="13"/>
      <c r="F10" s="13"/>
      <c r="G10" s="13"/>
      <c r="H10" s="13"/>
      <c r="I10" s="13"/>
      <c r="J10" s="15"/>
      <c r="L10" s="5"/>
      <c r="M10" s="5"/>
      <c r="N10" s="3"/>
    </row>
    <row r="11" spans="1:16" ht="38.25" hidden="1" thickBot="1" x14ac:dyDescent="0.35">
      <c r="A11" s="14" t="s">
        <v>87</v>
      </c>
      <c r="B11" s="13"/>
      <c r="C11" s="13"/>
      <c r="D11" s="13"/>
      <c r="E11" s="13"/>
      <c r="F11" s="13"/>
      <c r="G11" s="13"/>
      <c r="H11" s="13"/>
      <c r="I11" s="13"/>
      <c r="J11" s="15"/>
      <c r="L11" s="5"/>
      <c r="M11" s="5"/>
      <c r="N11" s="3"/>
    </row>
    <row r="12" spans="1:16" ht="57" hidden="1" thickBot="1" x14ac:dyDescent="0.35">
      <c r="A12" s="14" t="s">
        <v>97</v>
      </c>
      <c r="B12" s="13"/>
      <c r="C12" s="13"/>
      <c r="D12" s="13"/>
      <c r="E12" s="13"/>
      <c r="F12" s="13"/>
      <c r="G12" s="13"/>
      <c r="H12" s="13"/>
      <c r="I12" s="13"/>
      <c r="J12" s="15"/>
      <c r="L12" s="5"/>
      <c r="M12" s="5"/>
      <c r="N12" s="3"/>
    </row>
    <row r="13" spans="1:16" ht="18.75" hidden="1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ht="19.5" hidden="1" thickBot="1" x14ac:dyDescent="0.35">
      <c r="A14" s="14" t="s">
        <v>98</v>
      </c>
      <c r="B14" s="13"/>
      <c r="C14" s="13"/>
      <c r="D14" s="13"/>
      <c r="E14" s="13"/>
      <c r="F14" s="13"/>
      <c r="G14" s="13"/>
      <c r="H14" s="13"/>
      <c r="I14" s="13"/>
      <c r="J14" s="15"/>
      <c r="L14" s="6"/>
      <c r="M14" s="6"/>
      <c r="N14" s="6"/>
    </row>
    <row r="15" spans="1:16" ht="38.25" hidden="1" thickBot="1" x14ac:dyDescent="0.35">
      <c r="A15" s="14" t="s">
        <v>99</v>
      </c>
      <c r="B15" s="13"/>
      <c r="C15" s="13"/>
      <c r="D15" s="13"/>
      <c r="E15" s="13"/>
      <c r="F15" s="13"/>
      <c r="G15" s="13"/>
      <c r="H15" s="13"/>
      <c r="I15" s="13"/>
      <c r="J15" s="15"/>
      <c r="L15" s="6"/>
      <c r="M15" s="6"/>
      <c r="N15" s="6"/>
    </row>
    <row r="16" spans="1:16" ht="19.5" hidden="1" thickBot="1" x14ac:dyDescent="0.35">
      <c r="A16" s="14" t="s">
        <v>100</v>
      </c>
      <c r="B16" s="13"/>
      <c r="C16" s="13"/>
      <c r="D16" s="13"/>
      <c r="E16" s="13"/>
      <c r="F16" s="13"/>
      <c r="G16" s="13"/>
      <c r="H16" s="13"/>
      <c r="I16" s="13"/>
      <c r="J16" s="15"/>
      <c r="L16" s="6"/>
      <c r="M16" s="6"/>
      <c r="N16" s="6"/>
    </row>
    <row r="17" spans="1:14" ht="29.25" hidden="1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7" hidden="1" thickBot="1" x14ac:dyDescent="0.35">
      <c r="A18" s="14" t="s">
        <v>101</v>
      </c>
      <c r="B18" s="13"/>
      <c r="C18" s="13"/>
      <c r="D18" s="13"/>
      <c r="E18" s="13"/>
      <c r="F18" s="13"/>
      <c r="G18" s="13"/>
      <c r="H18" s="13"/>
      <c r="I18" s="13"/>
      <c r="J18" s="15"/>
      <c r="L18" s="6"/>
      <c r="M18" s="6"/>
      <c r="N18" s="6"/>
    </row>
    <row r="19" spans="1:14" ht="38.25" hidden="1" thickBot="1" x14ac:dyDescent="0.35">
      <c r="A19" s="14" t="s">
        <v>102</v>
      </c>
      <c r="B19" s="13"/>
      <c r="C19" s="13"/>
      <c r="D19" s="13"/>
      <c r="E19" s="13"/>
      <c r="F19" s="13"/>
      <c r="G19" s="13"/>
      <c r="H19" s="13"/>
      <c r="I19" s="13"/>
      <c r="J19" s="15"/>
      <c r="L19" s="6"/>
      <c r="M19" s="6"/>
      <c r="N19" s="6"/>
    </row>
    <row r="20" spans="1:14" ht="38.25" hidden="1" thickBot="1" x14ac:dyDescent="0.35">
      <c r="A20" s="14" t="s">
        <v>103</v>
      </c>
      <c r="B20" s="13"/>
      <c r="C20" s="13"/>
      <c r="D20" s="13"/>
      <c r="E20" s="13"/>
      <c r="F20" s="13"/>
      <c r="G20" s="13"/>
      <c r="H20" s="13"/>
      <c r="I20" s="13"/>
      <c r="J20" s="15"/>
      <c r="L20" s="7"/>
      <c r="M20" s="7"/>
      <c r="N20" s="7"/>
    </row>
    <row r="21" spans="1:14" ht="19.5" hidden="1" thickBot="1" x14ac:dyDescent="0.35">
      <c r="A21" s="14" t="s">
        <v>104</v>
      </c>
      <c r="B21" s="13"/>
      <c r="C21" s="13"/>
      <c r="D21" s="13"/>
      <c r="E21" s="13"/>
      <c r="F21" s="13"/>
      <c r="G21" s="13"/>
      <c r="H21" s="13"/>
      <c r="I21" s="13"/>
      <c r="J21" s="15"/>
      <c r="L21" s="7"/>
      <c r="M21" s="7"/>
      <c r="N21" s="7"/>
    </row>
    <row r="22" spans="1:14" ht="57" hidden="1" thickBot="1" x14ac:dyDescent="0.35">
      <c r="A22" s="14" t="s">
        <v>105</v>
      </c>
      <c r="B22" s="13"/>
      <c r="C22" s="13"/>
      <c r="D22" s="13"/>
      <c r="E22" s="13"/>
      <c r="F22" s="13"/>
      <c r="G22" s="13"/>
      <c r="H22" s="13"/>
      <c r="I22" s="13"/>
      <c r="J22" s="15"/>
      <c r="L22" s="7"/>
      <c r="M22" s="7"/>
      <c r="N22" s="7"/>
    </row>
    <row r="23" spans="1:14" ht="38.25" hidden="1" thickBot="1" x14ac:dyDescent="0.35">
      <c r="A23" s="14" t="s">
        <v>106</v>
      </c>
      <c r="B23" s="13"/>
      <c r="C23" s="13"/>
      <c r="D23" s="13"/>
      <c r="E23" s="13"/>
      <c r="F23" s="13"/>
      <c r="G23" s="13"/>
      <c r="H23" s="13"/>
      <c r="I23" s="13"/>
      <c r="J23" s="15"/>
      <c r="L23" s="7"/>
      <c r="M23" s="7"/>
      <c r="N23" s="7"/>
    </row>
    <row r="24" spans="1:14" ht="38.25" hidden="1" thickBot="1" x14ac:dyDescent="0.35">
      <c r="A24" s="14" t="s">
        <v>107</v>
      </c>
      <c r="B24" s="13"/>
      <c r="C24" s="13"/>
      <c r="D24" s="13"/>
      <c r="E24" s="13"/>
      <c r="F24" s="13"/>
      <c r="G24" s="13"/>
      <c r="H24" s="13"/>
      <c r="I24" s="13"/>
      <c r="J24" s="15"/>
      <c r="L24" s="7"/>
      <c r="M24" s="7"/>
      <c r="N24" s="7"/>
    </row>
    <row r="25" spans="1:14" ht="57" hidden="1" thickBot="1" x14ac:dyDescent="0.35">
      <c r="A25" s="14" t="s">
        <v>108</v>
      </c>
      <c r="B25" s="13"/>
      <c r="C25" s="13"/>
      <c r="D25" s="13"/>
      <c r="E25" s="13"/>
      <c r="F25" s="13"/>
      <c r="G25" s="13"/>
      <c r="H25" s="13"/>
      <c r="I25" s="13"/>
      <c r="J25" s="15"/>
      <c r="L25" s="7"/>
      <c r="M25" s="7"/>
      <c r="N25" s="7"/>
    </row>
    <row r="26" spans="1:14" ht="28.5" hidden="1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8.25" hidden="1" thickBot="1" x14ac:dyDescent="0.35">
      <c r="A27" s="14" t="s">
        <v>109</v>
      </c>
      <c r="B27" s="13"/>
      <c r="C27" s="13"/>
      <c r="D27" s="13"/>
      <c r="E27" s="13"/>
      <c r="F27" s="13"/>
      <c r="G27" s="13"/>
      <c r="H27" s="13"/>
      <c r="I27" s="13"/>
      <c r="J27" s="15"/>
      <c r="L27" s="6"/>
      <c r="M27" s="6"/>
      <c r="N27" s="6"/>
    </row>
    <row r="28" spans="1:14" ht="19.5" hidden="1" thickBot="1" x14ac:dyDescent="0.35">
      <c r="A28" s="14" t="s">
        <v>110</v>
      </c>
      <c r="B28" s="13"/>
      <c r="C28" s="13"/>
      <c r="D28" s="13"/>
      <c r="E28" s="13"/>
      <c r="F28" s="13"/>
      <c r="G28" s="13"/>
      <c r="H28" s="13"/>
      <c r="I28" s="13"/>
      <c r="J28" s="15"/>
      <c r="L28" s="6"/>
      <c r="M28" s="6"/>
      <c r="N28" s="6"/>
    </row>
    <row r="29" spans="1:14" ht="57" hidden="1" thickBot="1" x14ac:dyDescent="0.35">
      <c r="A29" s="14" t="s">
        <v>111</v>
      </c>
      <c r="B29" s="13"/>
      <c r="C29" s="13"/>
      <c r="D29" s="13"/>
      <c r="E29" s="13"/>
      <c r="F29" s="13"/>
      <c r="G29" s="13"/>
      <c r="H29" s="13"/>
      <c r="I29" s="13"/>
      <c r="J29" s="15"/>
      <c r="L29" s="6"/>
      <c r="M29" s="6"/>
      <c r="N29" s="6"/>
    </row>
    <row r="30" spans="1:14" ht="38.25" hidden="1" thickBot="1" x14ac:dyDescent="0.35">
      <c r="A30" s="14" t="s">
        <v>112</v>
      </c>
      <c r="B30" s="13"/>
      <c r="C30" s="13"/>
      <c r="D30" s="13"/>
      <c r="E30" s="13"/>
      <c r="F30" s="13"/>
      <c r="G30" s="13"/>
      <c r="H30" s="13"/>
      <c r="I30" s="13"/>
      <c r="J30" s="15"/>
      <c r="L30" s="6"/>
      <c r="M30" s="6"/>
      <c r="N30" s="6"/>
    </row>
    <row r="31" spans="1:14" ht="19.5" hidden="1" thickBot="1" x14ac:dyDescent="0.35">
      <c r="A31" s="14" t="s">
        <v>113</v>
      </c>
      <c r="B31" s="13"/>
      <c r="C31" s="13"/>
      <c r="D31" s="13"/>
      <c r="E31" s="13"/>
      <c r="F31" s="13"/>
      <c r="G31" s="13"/>
      <c r="H31" s="13"/>
      <c r="I31" s="13"/>
      <c r="J31" s="15"/>
      <c r="L31" s="6"/>
      <c r="M31" s="6"/>
      <c r="N31" s="6"/>
    </row>
    <row r="32" spans="1:14" ht="38.25" hidden="1" thickBot="1" x14ac:dyDescent="0.35">
      <c r="A32" s="14" t="s">
        <v>114</v>
      </c>
      <c r="B32" s="13"/>
      <c r="C32" s="13"/>
      <c r="D32" s="13"/>
      <c r="E32" s="13"/>
      <c r="F32" s="13"/>
      <c r="G32" s="13"/>
      <c r="H32" s="13"/>
      <c r="I32" s="13"/>
      <c r="J32" s="15"/>
      <c r="L32" s="6"/>
      <c r="M32" s="6"/>
      <c r="N32" s="6"/>
    </row>
    <row r="33" spans="1:14" ht="19.5" hidden="1" thickBot="1" x14ac:dyDescent="0.35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3" t="s">
        <v>50</v>
      </c>
      <c r="M33" s="3" t="s">
        <v>47</v>
      </c>
      <c r="N33" s="3" t="s">
        <v>58</v>
      </c>
    </row>
    <row r="34" spans="1:14" ht="19.5" hidden="1" thickBot="1" x14ac:dyDescent="0.35">
      <c r="A34" s="16" t="s">
        <v>18</v>
      </c>
      <c r="B34" s="13"/>
      <c r="C34" s="13"/>
      <c r="D34" s="13"/>
      <c r="E34" s="13"/>
      <c r="F34" s="13"/>
      <c r="G34" s="13"/>
      <c r="H34" s="13"/>
      <c r="I34" s="13"/>
      <c r="J34" s="15"/>
      <c r="L34" s="6"/>
      <c r="M34" s="6"/>
      <c r="N34" s="6"/>
    </row>
    <row r="35" spans="1:14" ht="19.5" hidden="1" thickBot="1" x14ac:dyDescent="0.35">
      <c r="A35" s="16" t="s">
        <v>19</v>
      </c>
      <c r="B35" s="13"/>
      <c r="C35" s="13"/>
      <c r="D35" s="13"/>
      <c r="E35" s="13"/>
      <c r="F35" s="13"/>
      <c r="G35" s="13"/>
      <c r="H35" s="13"/>
      <c r="I35" s="13"/>
      <c r="J35" s="15"/>
      <c r="L35" s="6"/>
      <c r="M35" s="6"/>
      <c r="N35" s="6"/>
    </row>
    <row r="36" spans="1:14" ht="19.5" hidden="1" thickBot="1" x14ac:dyDescent="0.35">
      <c r="A36" s="16" t="s">
        <v>20</v>
      </c>
      <c r="B36" s="13"/>
      <c r="C36" s="13"/>
      <c r="D36" s="13"/>
      <c r="E36" s="13"/>
      <c r="F36" s="13"/>
      <c r="G36" s="13"/>
      <c r="H36" s="13"/>
      <c r="I36" s="13"/>
      <c r="J36" s="15"/>
      <c r="L36" s="6"/>
      <c r="M36" s="6"/>
      <c r="N36" s="6"/>
    </row>
    <row r="37" spans="1:14" ht="38.25" hidden="1" thickBot="1" x14ac:dyDescent="0.35">
      <c r="A37" s="17" t="s">
        <v>21</v>
      </c>
      <c r="B37" s="18"/>
      <c r="C37" s="18"/>
      <c r="D37" s="18"/>
      <c r="E37" s="18"/>
      <c r="F37" s="18"/>
      <c r="G37" s="18"/>
      <c r="H37" s="18"/>
      <c r="I37" s="18"/>
      <c r="J37" s="19"/>
      <c r="L37" s="6"/>
      <c r="M37" s="6"/>
      <c r="N37" s="6"/>
    </row>
    <row r="38" spans="1:14" ht="19.5" hidden="1" thickBot="1" x14ac:dyDescent="0.35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t="19.5" hidden="1" thickBot="1" x14ac:dyDescent="0.35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t="19.5" hidden="1" thickBot="1" x14ac:dyDescent="0.35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.75" hidden="1" thickBot="1" x14ac:dyDescent="0.35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t="19.5" hidden="1" thickBot="1" x14ac:dyDescent="0.35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.75" hidden="1" thickBot="1" x14ac:dyDescent="0.35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.75" hidden="1" thickBot="1" x14ac:dyDescent="0.35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.75" hidden="1" thickBot="1" x14ac:dyDescent="0.35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t="19.5" hidden="1" thickBot="1" x14ac:dyDescent="0.35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.75" hidden="1" thickBot="1" x14ac:dyDescent="0.35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.75" hidden="1" thickBot="1" x14ac:dyDescent="0.35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t="19.5" hidden="1" thickBot="1" x14ac:dyDescent="0.35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.75" hidden="1" thickBot="1" x14ac:dyDescent="0.35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t="19.5" hidden="1" thickBot="1" x14ac:dyDescent="0.35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.75" hidden="1" thickBot="1" x14ac:dyDescent="0.35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>
        <v>8</v>
      </c>
      <c r="C56" s="13">
        <v>8</v>
      </c>
      <c r="D56" s="13">
        <v>8</v>
      </c>
      <c r="E56" s="13">
        <v>8</v>
      </c>
      <c r="F56" s="13"/>
      <c r="G56" s="13"/>
      <c r="H56" s="13"/>
      <c r="I56" s="13"/>
      <c r="J56" s="15">
        <v>8</v>
      </c>
      <c r="L56" s="6"/>
      <c r="M56" s="6"/>
      <c r="N56" s="6"/>
    </row>
    <row r="57" spans="1:14" ht="37.5" x14ac:dyDescent="0.3">
      <c r="A57" s="14" t="s">
        <v>87</v>
      </c>
      <c r="B57" s="13">
        <v>8</v>
      </c>
      <c r="C57" s="13">
        <v>8</v>
      </c>
      <c r="D57" s="13">
        <v>7</v>
      </c>
      <c r="E57" s="13">
        <v>7</v>
      </c>
      <c r="F57" s="13"/>
      <c r="G57" s="13"/>
      <c r="H57" s="13"/>
      <c r="I57" s="13"/>
      <c r="J57" s="15">
        <v>8</v>
      </c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>
        <v>9</v>
      </c>
      <c r="C59" s="13">
        <v>8</v>
      </c>
      <c r="D59" s="13">
        <v>8</v>
      </c>
      <c r="E59" s="13">
        <v>8</v>
      </c>
      <c r="F59" s="13"/>
      <c r="G59" s="13"/>
      <c r="H59" s="13"/>
      <c r="I59" s="13"/>
      <c r="J59" s="15">
        <v>8</v>
      </c>
      <c r="L59" s="6"/>
      <c r="M59" s="6"/>
      <c r="N59" s="6"/>
    </row>
    <row r="60" spans="1:14" ht="37.5" x14ac:dyDescent="0.3">
      <c r="A60" s="14" t="s">
        <v>128</v>
      </c>
      <c r="B60" s="13">
        <v>8</v>
      </c>
      <c r="C60" s="13">
        <v>9</v>
      </c>
      <c r="D60" s="13">
        <v>8</v>
      </c>
      <c r="E60" s="13">
        <v>8</v>
      </c>
      <c r="F60" s="13"/>
      <c r="G60" s="13"/>
      <c r="H60" s="13"/>
      <c r="I60" s="13"/>
      <c r="J60" s="15">
        <v>9</v>
      </c>
      <c r="L60" s="6"/>
      <c r="M60" s="6"/>
      <c r="N60" s="6"/>
    </row>
    <row r="61" spans="1:14" x14ac:dyDescent="0.3">
      <c r="A61" s="14" t="s">
        <v>119</v>
      </c>
      <c r="B61" s="13">
        <v>8</v>
      </c>
      <c r="C61" s="13">
        <v>8</v>
      </c>
      <c r="D61" s="13">
        <v>8</v>
      </c>
      <c r="E61" s="13">
        <v>8</v>
      </c>
      <c r="F61" s="13"/>
      <c r="G61" s="13"/>
      <c r="H61" s="13"/>
      <c r="I61" s="13"/>
      <c r="J61" s="15">
        <v>8</v>
      </c>
      <c r="L61" s="6"/>
      <c r="M61" s="6"/>
      <c r="N61" s="6"/>
    </row>
    <row r="62" spans="1:14" ht="20.25" customHeight="1" x14ac:dyDescent="0.3">
      <c r="A62" s="14" t="s">
        <v>129</v>
      </c>
      <c r="B62" s="13">
        <v>9</v>
      </c>
      <c r="C62" s="13">
        <v>8</v>
      </c>
      <c r="D62" s="13">
        <v>8</v>
      </c>
      <c r="E62" s="13">
        <v>8</v>
      </c>
      <c r="F62" s="13"/>
      <c r="G62" s="13"/>
      <c r="H62" s="13"/>
      <c r="I62" s="13"/>
      <c r="J62" s="15">
        <v>8</v>
      </c>
      <c r="L62" s="6"/>
      <c r="M62" s="6"/>
      <c r="N62" s="6"/>
    </row>
    <row r="63" spans="1:14" ht="37.5" x14ac:dyDescent="0.3">
      <c r="A63" s="14" t="s">
        <v>120</v>
      </c>
      <c r="B63" s="13">
        <v>8</v>
      </c>
      <c r="C63" s="13">
        <v>8</v>
      </c>
      <c r="D63" s="13">
        <v>8</v>
      </c>
      <c r="E63" s="13">
        <v>8</v>
      </c>
      <c r="F63" s="13"/>
      <c r="G63" s="13"/>
      <c r="H63" s="13"/>
      <c r="I63" s="13"/>
      <c r="J63" s="15">
        <v>8</v>
      </c>
      <c r="L63" s="6"/>
      <c r="M63" s="6"/>
      <c r="N63" s="6"/>
    </row>
    <row r="64" spans="1:14" ht="38.25" customHeight="1" x14ac:dyDescent="0.3">
      <c r="A64" s="14" t="s">
        <v>121</v>
      </c>
      <c r="B64" s="13">
        <v>8</v>
      </c>
      <c r="C64" s="13">
        <v>8</v>
      </c>
      <c r="D64" s="13">
        <v>8</v>
      </c>
      <c r="E64" s="13">
        <v>8</v>
      </c>
      <c r="F64" s="13"/>
      <c r="G64" s="13"/>
      <c r="H64" s="13"/>
      <c r="I64" s="13"/>
      <c r="J64" s="15">
        <v>9</v>
      </c>
      <c r="L64" s="6"/>
      <c r="M64" s="6"/>
      <c r="N64" s="6"/>
    </row>
    <row r="65" spans="1:14" ht="37.5" x14ac:dyDescent="0.3">
      <c r="A65" s="14" t="s">
        <v>122</v>
      </c>
      <c r="B65" s="13">
        <v>9</v>
      </c>
      <c r="C65" s="13">
        <v>9</v>
      </c>
      <c r="D65" s="13">
        <v>8</v>
      </c>
      <c r="E65" s="13">
        <v>8</v>
      </c>
      <c r="F65" s="13"/>
      <c r="G65" s="13"/>
      <c r="H65" s="13"/>
      <c r="I65" s="13"/>
      <c r="J65" s="15">
        <v>9</v>
      </c>
      <c r="L65" s="6"/>
      <c r="M65" s="6"/>
      <c r="N65" s="6"/>
    </row>
    <row r="66" spans="1:14" ht="93.75" x14ac:dyDescent="0.3">
      <c r="A66" s="14" t="s">
        <v>123</v>
      </c>
      <c r="B66" s="13">
        <v>8</v>
      </c>
      <c r="C66" s="13">
        <v>9</v>
      </c>
      <c r="D66" s="13">
        <v>8</v>
      </c>
      <c r="E66" s="13">
        <v>8</v>
      </c>
      <c r="F66" s="13"/>
      <c r="G66" s="13"/>
      <c r="H66" s="13"/>
      <c r="I66" s="13"/>
      <c r="J66" s="15">
        <v>8</v>
      </c>
      <c r="L66" s="6"/>
      <c r="M66" s="6"/>
      <c r="N66" s="6"/>
    </row>
    <row r="67" spans="1:14" ht="37.5" x14ac:dyDescent="0.3">
      <c r="A67" s="14" t="s">
        <v>124</v>
      </c>
      <c r="B67" s="13">
        <v>9</v>
      </c>
      <c r="C67" s="13">
        <v>9</v>
      </c>
      <c r="D67" s="13">
        <v>7</v>
      </c>
      <c r="E67" s="13">
        <v>7</v>
      </c>
      <c r="F67" s="13"/>
      <c r="G67" s="13"/>
      <c r="H67" s="13"/>
      <c r="I67" s="13"/>
      <c r="J67" s="15">
        <v>9</v>
      </c>
    </row>
    <row r="68" spans="1:14" x14ac:dyDescent="0.3">
      <c r="A68" s="14" t="s">
        <v>125</v>
      </c>
      <c r="B68" s="13">
        <v>9</v>
      </c>
      <c r="C68" s="13">
        <v>8</v>
      </c>
      <c r="D68" s="13">
        <v>8</v>
      </c>
      <c r="E68" s="13">
        <v>8</v>
      </c>
      <c r="F68" s="13"/>
      <c r="G68" s="13"/>
      <c r="H68" s="13"/>
      <c r="I68" s="13"/>
      <c r="J68" s="15">
        <v>9</v>
      </c>
      <c r="K68" s="9"/>
      <c r="L68" s="9"/>
      <c r="M68" s="9"/>
      <c r="N68" s="9"/>
    </row>
    <row r="69" spans="1:14" ht="38.25" thickBot="1" x14ac:dyDescent="0.35">
      <c r="A69" s="26" t="s">
        <v>126</v>
      </c>
      <c r="B69" s="18">
        <v>8</v>
      </c>
      <c r="C69" s="18">
        <v>9</v>
      </c>
      <c r="D69" s="18">
        <v>8</v>
      </c>
      <c r="E69" s="18">
        <v>8</v>
      </c>
      <c r="F69" s="18"/>
      <c r="G69" s="18"/>
      <c r="H69" s="18"/>
      <c r="I69" s="18"/>
      <c r="J69" s="19">
        <v>8</v>
      </c>
    </row>
    <row r="70" spans="1:14" hidden="1" x14ac:dyDescent="0.3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3</v>
      </c>
      <c r="E94" s="13">
        <v>5</v>
      </c>
      <c r="F94" s="13"/>
      <c r="G94" s="13"/>
      <c r="H94" s="13"/>
      <c r="I94" s="13"/>
      <c r="J94" s="15">
        <v>5</v>
      </c>
      <c r="L94" s="3" t="s">
        <v>51</v>
      </c>
      <c r="M94" s="3" t="s">
        <v>52</v>
      </c>
      <c r="N94" s="3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>
        <v>5</v>
      </c>
      <c r="E95" s="13">
        <v>3</v>
      </c>
      <c r="F95" s="13"/>
      <c r="G95" s="13"/>
      <c r="H95" s="13"/>
      <c r="I95" s="13"/>
      <c r="J95" s="15">
        <v>5</v>
      </c>
      <c r="K95" s="8"/>
      <c r="L95" s="3" t="s">
        <v>51</v>
      </c>
      <c r="M95" s="3" t="s">
        <v>52</v>
      </c>
      <c r="N95" s="3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>
        <v>3</v>
      </c>
      <c r="E96" s="13">
        <v>3</v>
      </c>
      <c r="F96" s="13"/>
      <c r="G96" s="13"/>
      <c r="H96" s="13"/>
      <c r="I96" s="13"/>
      <c r="J96" s="15">
        <v>3</v>
      </c>
      <c r="L96" s="3" t="s">
        <v>51</v>
      </c>
      <c r="M96" s="3" t="s">
        <v>52</v>
      </c>
      <c r="N96" s="3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>
        <v>5</v>
      </c>
      <c r="F97" s="13"/>
      <c r="G97" s="13"/>
      <c r="H97" s="13"/>
      <c r="I97" s="13"/>
      <c r="J97" s="15">
        <v>5</v>
      </c>
      <c r="L97" s="3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/>
      <c r="G98" s="13"/>
      <c r="H98" s="13"/>
      <c r="I98" s="13"/>
      <c r="J98" s="15">
        <v>0</v>
      </c>
      <c r="L98" s="3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E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127</v>
      </c>
      <c r="C99" s="18">
        <f t="shared" si="0"/>
        <v>127</v>
      </c>
      <c r="D99" s="18">
        <f t="shared" si="0"/>
        <v>118</v>
      </c>
      <c r="E99" s="18">
        <f t="shared" si="0"/>
        <v>118</v>
      </c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127</v>
      </c>
      <c r="K99" s="33">
        <f>AVERAGE(B99:J99)</f>
        <v>123.4</v>
      </c>
    </row>
    <row r="100" spans="1:16" ht="19.5" thickBot="1" x14ac:dyDescent="0.35">
      <c r="A100" s="6"/>
    </row>
    <row r="101" spans="1:16" x14ac:dyDescent="0.3">
      <c r="A101" s="47" t="s">
        <v>39</v>
      </c>
      <c r="B101" s="41" t="s">
        <v>56</v>
      </c>
      <c r="C101" s="41" t="s">
        <v>56</v>
      </c>
      <c r="D101" s="41" t="s">
        <v>56</v>
      </c>
      <c r="E101" s="41" t="s">
        <v>56</v>
      </c>
      <c r="F101" s="41"/>
      <c r="G101" s="41"/>
      <c r="H101" s="24"/>
      <c r="I101" s="24"/>
      <c r="J101" s="41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6" s="3" customFormat="1" x14ac:dyDescent="0.3">
      <c r="A103" s="45" t="s">
        <v>37</v>
      </c>
      <c r="B103" s="13" t="s">
        <v>56</v>
      </c>
      <c r="C103" s="13" t="s">
        <v>56</v>
      </c>
      <c r="D103" s="13" t="s">
        <v>56</v>
      </c>
      <c r="E103" s="13" t="s">
        <v>56</v>
      </c>
      <c r="F103" s="13"/>
      <c r="G103" s="13"/>
      <c r="H103" s="13"/>
      <c r="I103" s="13"/>
      <c r="J103" s="13" t="s">
        <v>56</v>
      </c>
      <c r="L103" s="1"/>
      <c r="M103" s="1"/>
      <c r="N103" s="1"/>
      <c r="O103" s="1"/>
      <c r="P103" s="1"/>
    </row>
    <row r="104" spans="1:16" s="3" customFormat="1" x14ac:dyDescent="0.3">
      <c r="A104" s="45" t="s">
        <v>38</v>
      </c>
      <c r="B104" s="13"/>
      <c r="C104" s="13"/>
      <c r="D104" s="13"/>
      <c r="E104" s="13"/>
      <c r="F104" s="13"/>
      <c r="G104" s="13"/>
      <c r="H104" s="13"/>
      <c r="I104" s="13"/>
      <c r="J104" s="13"/>
      <c r="L104" s="1"/>
      <c r="M104" s="1"/>
      <c r="N104" s="1"/>
      <c r="O104" s="1"/>
      <c r="P104" s="1"/>
    </row>
    <row r="105" spans="1:16" s="3" customFormat="1" ht="21" customHeight="1" thickBot="1" x14ac:dyDescent="0.35">
      <c r="A105" s="46" t="s">
        <v>36</v>
      </c>
      <c r="B105" s="18"/>
      <c r="C105" s="18"/>
      <c r="D105" s="18"/>
      <c r="E105" s="18"/>
      <c r="F105" s="18"/>
      <c r="G105" s="18"/>
      <c r="H105" s="18"/>
      <c r="I105" s="18"/>
      <c r="J105" s="18"/>
      <c r="L105" s="1"/>
      <c r="M105" s="1"/>
      <c r="N105" s="1"/>
      <c r="O105" s="1"/>
      <c r="P105" s="1"/>
    </row>
    <row r="106" spans="1:16" s="3" customFormat="1" x14ac:dyDescent="0.3">
      <c r="A106" s="6"/>
      <c r="L106" s="1"/>
      <c r="M106" s="1"/>
      <c r="N106" s="1"/>
      <c r="O106" s="1"/>
      <c r="P106" s="1"/>
    </row>
  </sheetData>
  <mergeCells count="20">
    <mergeCell ref="A85:J85"/>
    <mergeCell ref="A93:J93"/>
    <mergeCell ref="A55:J55"/>
    <mergeCell ref="A58:J58"/>
    <mergeCell ref="A70:J70"/>
    <mergeCell ref="A71:J71"/>
    <mergeCell ref="A74:J74"/>
    <mergeCell ref="A80:J80"/>
    <mergeCell ref="A26:J26"/>
    <mergeCell ref="A33:J33"/>
    <mergeCell ref="A38:J38"/>
    <mergeCell ref="A39:J39"/>
    <mergeCell ref="A42:J42"/>
    <mergeCell ref="A54:J54"/>
    <mergeCell ref="A1:K1"/>
    <mergeCell ref="A2:K2"/>
    <mergeCell ref="A8:J8"/>
    <mergeCell ref="A9:J9"/>
    <mergeCell ref="A13:J13"/>
    <mergeCell ref="A17:J17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2"/>
  <sheetViews>
    <sheetView workbookViewId="0">
      <selection activeCell="O42" sqref="O42"/>
    </sheetView>
  </sheetViews>
  <sheetFormatPr defaultRowHeight="15" x14ac:dyDescent="0.25"/>
  <cols>
    <col min="1" max="1" width="16.140625" style="40" customWidth="1"/>
    <col min="2" max="2" width="13.7109375" style="40" bestFit="1" customWidth="1"/>
    <col min="3" max="16384" width="9.140625" style="40"/>
  </cols>
  <sheetData>
    <row r="4" spans="1:4" x14ac:dyDescent="0.25">
      <c r="A4" s="79" t="s">
        <v>286</v>
      </c>
      <c r="B4" s="79" t="s">
        <v>287</v>
      </c>
    </row>
    <row r="5" spans="1:4" x14ac:dyDescent="0.25">
      <c r="A5" s="79"/>
      <c r="B5" s="79"/>
    </row>
    <row r="6" spans="1:4" x14ac:dyDescent="0.25">
      <c r="A6" s="80" t="s">
        <v>320</v>
      </c>
      <c r="B6" s="80"/>
      <c r="C6" s="40" t="s">
        <v>313</v>
      </c>
      <c r="D6" s="78">
        <f>B13</f>
        <v>161.30555555555554</v>
      </c>
    </row>
    <row r="7" spans="1:4" x14ac:dyDescent="0.25">
      <c r="A7" s="79" t="s">
        <v>288</v>
      </c>
      <c r="B7" s="81">
        <f>каф.ВМ!F45</f>
        <v>162.5</v>
      </c>
    </row>
    <row r="8" spans="1:4" x14ac:dyDescent="0.25">
      <c r="A8" s="79" t="s">
        <v>289</v>
      </c>
      <c r="B8" s="81">
        <f>каф.Лингвистика!K86</f>
        <v>166.11111111111111</v>
      </c>
    </row>
    <row r="9" spans="1:4" x14ac:dyDescent="0.25">
      <c r="A9" s="82" t="s">
        <v>290</v>
      </c>
      <c r="B9" s="81">
        <f>каф.ФВС!K77</f>
        <v>147.55555555555554</v>
      </c>
    </row>
    <row r="10" spans="1:4" x14ac:dyDescent="0.25">
      <c r="A10" s="82" t="s">
        <v>291</v>
      </c>
      <c r="B10" s="81">
        <f>каф.Теология!K99</f>
        <v>151.66666666666666</v>
      </c>
    </row>
    <row r="11" spans="1:4" x14ac:dyDescent="0.25">
      <c r="A11" s="82" t="s">
        <v>292</v>
      </c>
      <c r="B11" s="81">
        <f>каф.ФИН!K99</f>
        <v>184</v>
      </c>
    </row>
    <row r="12" spans="1:4" x14ac:dyDescent="0.25">
      <c r="A12" s="82" t="s">
        <v>293</v>
      </c>
      <c r="B12" s="81">
        <f>каф.БЖДиЭ!K99</f>
        <v>156</v>
      </c>
    </row>
    <row r="13" spans="1:4" x14ac:dyDescent="0.25">
      <c r="A13" s="82" t="s">
        <v>311</v>
      </c>
      <c r="B13" s="81">
        <f>AVERAGE(B7:B12)</f>
        <v>161.30555555555554</v>
      </c>
    </row>
    <row r="14" spans="1:4" x14ac:dyDescent="0.25">
      <c r="A14" s="82"/>
      <c r="B14" s="79"/>
    </row>
    <row r="15" spans="1:4" x14ac:dyDescent="0.25">
      <c r="A15" s="83" t="s">
        <v>314</v>
      </c>
      <c r="B15" s="83"/>
      <c r="C15" s="40" t="s">
        <v>315</v>
      </c>
      <c r="D15" s="78">
        <f>B20</f>
        <v>151.20833333333334</v>
      </c>
    </row>
    <row r="16" spans="1:4" x14ac:dyDescent="0.25">
      <c r="A16" s="82" t="s">
        <v>294</v>
      </c>
      <c r="B16" s="81">
        <f>каф.ТГКРСУ!K99</f>
        <v>127.5</v>
      </c>
    </row>
    <row r="17" spans="1:4" x14ac:dyDescent="0.25">
      <c r="A17" s="82" t="s">
        <v>295</v>
      </c>
      <c r="B17" s="81">
        <f>каф.УЭР!K99</f>
        <v>132</v>
      </c>
    </row>
    <row r="18" spans="1:4" x14ac:dyDescent="0.25">
      <c r="A18" s="82" t="s">
        <v>296</v>
      </c>
      <c r="B18" s="81">
        <f>каф.УП!K99</f>
        <v>218.5</v>
      </c>
    </row>
    <row r="19" spans="1:4" ht="17.25" customHeight="1" x14ac:dyDescent="0.25">
      <c r="A19" s="82" t="s">
        <v>297</v>
      </c>
      <c r="B19" s="81">
        <f>каф.ЭЛТ!K99</f>
        <v>126.83333333333333</v>
      </c>
    </row>
    <row r="20" spans="1:4" ht="17.25" customHeight="1" x14ac:dyDescent="0.25">
      <c r="A20" s="82" t="s">
        <v>311</v>
      </c>
      <c r="B20" s="81">
        <f>AVERAGE(B16:B19)</f>
        <v>151.20833333333334</v>
      </c>
    </row>
    <row r="21" spans="1:4" ht="17.25" customHeight="1" x14ac:dyDescent="0.25">
      <c r="A21" s="82"/>
      <c r="B21" s="79"/>
    </row>
    <row r="22" spans="1:4" x14ac:dyDescent="0.25">
      <c r="A22" s="83" t="s">
        <v>316</v>
      </c>
      <c r="B22" s="83"/>
      <c r="C22" s="40" t="s">
        <v>317</v>
      </c>
      <c r="D22" s="78">
        <f>B27</f>
        <v>153.44999999999999</v>
      </c>
    </row>
    <row r="23" spans="1:4" x14ac:dyDescent="0.25">
      <c r="A23" s="82" t="s">
        <v>298</v>
      </c>
      <c r="B23" s="81">
        <f>каф.В!K99</f>
        <v>161.75</v>
      </c>
    </row>
    <row r="24" spans="1:4" x14ac:dyDescent="0.25">
      <c r="A24" s="82" t="s">
        <v>299</v>
      </c>
      <c r="B24" s="81">
        <f>каф.ТПС!K99</f>
        <v>156.75</v>
      </c>
    </row>
    <row r="25" spans="1:4" x14ac:dyDescent="0.25">
      <c r="A25" s="82" t="s">
        <v>300</v>
      </c>
      <c r="B25" s="81">
        <f>каф.НТТС!K99</f>
        <v>146.80000000000001</v>
      </c>
    </row>
    <row r="26" spans="1:4" x14ac:dyDescent="0.25">
      <c r="A26" s="82" t="s">
        <v>301</v>
      </c>
      <c r="B26" s="81">
        <f>каф.ЖДПС!K99</f>
        <v>148.5</v>
      </c>
    </row>
    <row r="27" spans="1:4" x14ac:dyDescent="0.25">
      <c r="A27" s="82" t="s">
        <v>311</v>
      </c>
      <c r="B27" s="81">
        <f>AVERAGE(B23:B26)</f>
        <v>153.44999999999999</v>
      </c>
    </row>
    <row r="28" spans="1:4" x14ac:dyDescent="0.25">
      <c r="A28" s="82"/>
      <c r="B28" s="79"/>
    </row>
    <row r="29" spans="1:4" x14ac:dyDescent="0.25">
      <c r="A29" s="83" t="s">
        <v>318</v>
      </c>
      <c r="B29" s="83"/>
      <c r="C29" s="40" t="s">
        <v>319</v>
      </c>
      <c r="D29" s="78">
        <f>B35</f>
        <v>174.45476190476191</v>
      </c>
    </row>
    <row r="30" spans="1:4" x14ac:dyDescent="0.25">
      <c r="A30" s="82" t="s">
        <v>302</v>
      </c>
      <c r="B30" s="81">
        <f>каф.АТС!K99</f>
        <v>191.85714285714286</v>
      </c>
    </row>
    <row r="31" spans="1:4" x14ac:dyDescent="0.25">
      <c r="A31" s="82" t="s">
        <v>303</v>
      </c>
      <c r="B31" s="81">
        <f>каф.ЭСЖТ!K99</f>
        <v>163</v>
      </c>
    </row>
    <row r="32" spans="1:4" x14ac:dyDescent="0.25">
      <c r="A32" s="82" t="s">
        <v>304</v>
      </c>
      <c r="B32" s="81">
        <f>каф.ЦТ!K99</f>
        <v>115.25</v>
      </c>
    </row>
    <row r="33" spans="1:4" x14ac:dyDescent="0.25">
      <c r="A33" s="82" t="s">
        <v>305</v>
      </c>
      <c r="B33" s="81">
        <f>каф.ЕН!K99</f>
        <v>199.16666666666666</v>
      </c>
    </row>
    <row r="34" spans="1:4" x14ac:dyDescent="0.25">
      <c r="A34" s="82" t="s">
        <v>306</v>
      </c>
      <c r="B34" s="81">
        <f>'каф.Эл-ка'!K99</f>
        <v>203</v>
      </c>
    </row>
    <row r="35" spans="1:4" x14ac:dyDescent="0.25">
      <c r="A35" s="82" t="s">
        <v>311</v>
      </c>
      <c r="B35" s="81">
        <f>AVERAGE(B30:B34)</f>
        <v>174.45476190476191</v>
      </c>
    </row>
    <row r="36" spans="1:4" x14ac:dyDescent="0.25">
      <c r="A36" s="82"/>
      <c r="B36" s="79"/>
    </row>
    <row r="37" spans="1:4" x14ac:dyDescent="0.25">
      <c r="A37" s="83" t="s">
        <v>312</v>
      </c>
      <c r="B37" s="83"/>
      <c r="C37" s="77" t="s">
        <v>312</v>
      </c>
      <c r="D37" s="78">
        <f>B42</f>
        <v>125.9</v>
      </c>
    </row>
    <row r="38" spans="1:4" x14ac:dyDescent="0.25">
      <c r="A38" s="82" t="s">
        <v>307</v>
      </c>
      <c r="B38" s="81">
        <f>'СПО (ОПУ)'!K99</f>
        <v>125.6</v>
      </c>
    </row>
    <row r="39" spans="1:4" x14ac:dyDescent="0.25">
      <c r="A39" s="82" t="s">
        <v>308</v>
      </c>
      <c r="B39" s="81">
        <f>'СПО (ТЭ ПСЖД)'!K99</f>
        <v>127</v>
      </c>
    </row>
    <row r="40" spans="1:4" x14ac:dyDescent="0.25">
      <c r="A40" s="82" t="s">
        <v>309</v>
      </c>
      <c r="B40" s="81">
        <f>'СПО (АТ)'!K99</f>
        <v>127.6</v>
      </c>
    </row>
    <row r="41" spans="1:4" x14ac:dyDescent="0.25">
      <c r="A41" s="82" t="s">
        <v>310</v>
      </c>
      <c r="B41" s="81">
        <f>'СПО (СЖД)'!K99</f>
        <v>123.4</v>
      </c>
    </row>
    <row r="42" spans="1:4" x14ac:dyDescent="0.25">
      <c r="A42" s="82" t="s">
        <v>311</v>
      </c>
      <c r="B42" s="81">
        <f>AVERAGE(B38:B41)</f>
        <v>125.9</v>
      </c>
    </row>
  </sheetData>
  <mergeCells count="5">
    <mergeCell ref="A6:B6"/>
    <mergeCell ref="A15:B15"/>
    <mergeCell ref="A22:B22"/>
    <mergeCell ref="A29:B29"/>
    <mergeCell ref="A37:B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P84"/>
  <sheetViews>
    <sheetView view="pageBreakPreview" topLeftCell="A58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131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145</v>
      </c>
      <c r="C4" s="24" t="s">
        <v>146</v>
      </c>
      <c r="D4" s="24" t="s">
        <v>147</v>
      </c>
      <c r="E4" s="24" t="s">
        <v>148</v>
      </c>
      <c r="F4" s="24" t="s">
        <v>149</v>
      </c>
      <c r="G4" s="24" t="s">
        <v>150</v>
      </c>
      <c r="H4" s="24" t="s">
        <v>151</v>
      </c>
      <c r="I4" s="24" t="s">
        <v>152</v>
      </c>
      <c r="J4" s="25" t="s">
        <v>153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57" t="s">
        <v>117</v>
      </c>
      <c r="B8" s="58"/>
      <c r="C8" s="58"/>
      <c r="D8" s="58"/>
      <c r="E8" s="58"/>
      <c r="F8" s="58"/>
      <c r="G8" s="58"/>
      <c r="H8" s="58"/>
      <c r="I8" s="58"/>
      <c r="J8" s="59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/>
      <c r="C10" s="13"/>
      <c r="D10" s="13"/>
      <c r="E10" s="13">
        <v>10</v>
      </c>
      <c r="F10" s="13">
        <v>10</v>
      </c>
      <c r="G10" s="13"/>
      <c r="H10" s="13"/>
      <c r="I10" s="13">
        <v>9</v>
      </c>
      <c r="J10" s="15"/>
      <c r="L10" s="5"/>
      <c r="M10" s="5"/>
      <c r="N10" s="2"/>
    </row>
    <row r="11" spans="1:16" ht="37.5" x14ac:dyDescent="0.3">
      <c r="A11" s="14" t="s">
        <v>87</v>
      </c>
      <c r="B11" s="13"/>
      <c r="C11" s="13"/>
      <c r="D11" s="13"/>
      <c r="E11" s="13">
        <v>10</v>
      </c>
      <c r="F11" s="13">
        <v>7</v>
      </c>
      <c r="G11" s="13"/>
      <c r="H11" s="13"/>
      <c r="I11" s="13">
        <v>10</v>
      </c>
      <c r="J11" s="15"/>
      <c r="L11" s="5"/>
      <c r="M11" s="5"/>
      <c r="N11" s="2"/>
    </row>
    <row r="12" spans="1:16" ht="56.25" x14ac:dyDescent="0.3">
      <c r="A12" s="14" t="s">
        <v>97</v>
      </c>
      <c r="B12" s="13"/>
      <c r="C12" s="13"/>
      <c r="D12" s="13"/>
      <c r="E12" s="13">
        <v>10</v>
      </c>
      <c r="F12" s="13">
        <v>10</v>
      </c>
      <c r="G12" s="13"/>
      <c r="H12" s="13"/>
      <c r="I12" s="13">
        <v>0</v>
      </c>
      <c r="J12" s="15"/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/>
      <c r="C14" s="13"/>
      <c r="D14" s="13"/>
      <c r="E14" s="13">
        <v>10</v>
      </c>
      <c r="F14" s="13">
        <v>10</v>
      </c>
      <c r="G14" s="13"/>
      <c r="H14" s="13"/>
      <c r="I14" s="13">
        <v>0</v>
      </c>
      <c r="J14" s="15"/>
      <c r="L14" s="6"/>
      <c r="M14" s="6"/>
      <c r="N14" s="6"/>
    </row>
    <row r="15" spans="1:16" ht="37.5" x14ac:dyDescent="0.3">
      <c r="A15" s="14" t="s">
        <v>99</v>
      </c>
      <c r="B15" s="13"/>
      <c r="C15" s="13"/>
      <c r="D15" s="13"/>
      <c r="E15" s="13">
        <v>7</v>
      </c>
      <c r="F15" s="13">
        <v>7</v>
      </c>
      <c r="G15" s="13"/>
      <c r="H15" s="13"/>
      <c r="I15" s="13">
        <v>7</v>
      </c>
      <c r="J15" s="15"/>
      <c r="L15" s="6"/>
      <c r="M15" s="6"/>
      <c r="N15" s="6"/>
    </row>
    <row r="16" spans="1:16" x14ac:dyDescent="0.3">
      <c r="A16" s="14" t="s">
        <v>100</v>
      </c>
      <c r="B16" s="13"/>
      <c r="C16" s="13"/>
      <c r="D16" s="13"/>
      <c r="E16" s="13">
        <v>5</v>
      </c>
      <c r="F16" s="13">
        <v>10</v>
      </c>
      <c r="G16" s="13"/>
      <c r="H16" s="13"/>
      <c r="I16" s="13">
        <v>0</v>
      </c>
      <c r="J16" s="15"/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/>
      <c r="C18" s="13"/>
      <c r="D18" s="13"/>
      <c r="E18" s="13">
        <v>7</v>
      </c>
      <c r="F18" s="13">
        <v>10</v>
      </c>
      <c r="G18" s="13"/>
      <c r="H18" s="13"/>
      <c r="I18" s="13">
        <v>9</v>
      </c>
      <c r="J18" s="15"/>
      <c r="L18" s="6"/>
      <c r="M18" s="6"/>
      <c r="N18" s="6"/>
    </row>
    <row r="19" spans="1:14" ht="37.5" x14ac:dyDescent="0.3">
      <c r="A19" s="14" t="s">
        <v>102</v>
      </c>
      <c r="B19" s="13"/>
      <c r="C19" s="13"/>
      <c r="D19" s="13"/>
      <c r="E19" s="13">
        <v>7</v>
      </c>
      <c r="F19" s="13">
        <v>7</v>
      </c>
      <c r="G19" s="13"/>
      <c r="H19" s="13"/>
      <c r="I19" s="13">
        <v>10</v>
      </c>
      <c r="J19" s="15"/>
      <c r="L19" s="6"/>
      <c r="M19" s="6"/>
      <c r="N19" s="6"/>
    </row>
    <row r="20" spans="1:14" ht="37.5" x14ac:dyDescent="0.3">
      <c r="A20" s="14" t="s">
        <v>103</v>
      </c>
      <c r="B20" s="13"/>
      <c r="C20" s="13"/>
      <c r="D20" s="13"/>
      <c r="E20" s="13">
        <v>10</v>
      </c>
      <c r="F20" s="13">
        <v>10</v>
      </c>
      <c r="G20" s="13"/>
      <c r="H20" s="13"/>
      <c r="I20" s="13">
        <v>9</v>
      </c>
      <c r="J20" s="15"/>
      <c r="L20" s="7"/>
      <c r="M20" s="7"/>
      <c r="N20" s="7"/>
    </row>
    <row r="21" spans="1:14" x14ac:dyDescent="0.3">
      <c r="A21" s="14" t="s">
        <v>104</v>
      </c>
      <c r="B21" s="13"/>
      <c r="C21" s="13"/>
      <c r="D21" s="13"/>
      <c r="E21" s="13">
        <v>5</v>
      </c>
      <c r="F21" s="13">
        <v>10</v>
      </c>
      <c r="G21" s="13"/>
      <c r="H21" s="13"/>
      <c r="I21" s="13">
        <v>0</v>
      </c>
      <c r="J21" s="15"/>
      <c r="L21" s="7"/>
      <c r="M21" s="7"/>
      <c r="N21" s="7"/>
    </row>
    <row r="22" spans="1:14" ht="56.25" x14ac:dyDescent="0.3">
      <c r="A22" s="14" t="s">
        <v>105</v>
      </c>
      <c r="B22" s="13"/>
      <c r="C22" s="13"/>
      <c r="D22" s="13"/>
      <c r="E22" s="13">
        <v>7</v>
      </c>
      <c r="F22" s="13">
        <v>10</v>
      </c>
      <c r="G22" s="13"/>
      <c r="H22" s="13"/>
      <c r="I22" s="13">
        <v>0</v>
      </c>
      <c r="J22" s="15"/>
      <c r="L22" s="7"/>
      <c r="M22" s="7"/>
      <c r="N22" s="7"/>
    </row>
    <row r="23" spans="1:14" ht="37.5" x14ac:dyDescent="0.3">
      <c r="A23" s="14" t="s">
        <v>106</v>
      </c>
      <c r="B23" s="13"/>
      <c r="C23" s="13"/>
      <c r="D23" s="13"/>
      <c r="E23" s="13">
        <v>10</v>
      </c>
      <c r="F23" s="13">
        <v>7</v>
      </c>
      <c r="G23" s="13"/>
      <c r="H23" s="13"/>
      <c r="I23" s="13">
        <v>0</v>
      </c>
      <c r="J23" s="15"/>
      <c r="L23" s="7"/>
      <c r="M23" s="7"/>
      <c r="N23" s="7"/>
    </row>
    <row r="24" spans="1:14" ht="37.5" x14ac:dyDescent="0.3">
      <c r="A24" s="14" t="s">
        <v>107</v>
      </c>
      <c r="B24" s="13"/>
      <c r="C24" s="13"/>
      <c r="D24" s="13"/>
      <c r="E24" s="13">
        <v>10</v>
      </c>
      <c r="F24" s="13">
        <v>7</v>
      </c>
      <c r="G24" s="13"/>
      <c r="H24" s="13"/>
      <c r="I24" s="13">
        <v>7</v>
      </c>
      <c r="J24" s="15"/>
      <c r="L24" s="7"/>
      <c r="M24" s="7"/>
      <c r="N24" s="7"/>
    </row>
    <row r="25" spans="1:14" ht="56.25" x14ac:dyDescent="0.3">
      <c r="A25" s="14" t="s">
        <v>108</v>
      </c>
      <c r="B25" s="13"/>
      <c r="C25" s="13"/>
      <c r="D25" s="13"/>
      <c r="E25" s="13">
        <v>10</v>
      </c>
      <c r="F25" s="13">
        <v>7</v>
      </c>
      <c r="G25" s="13"/>
      <c r="H25" s="13"/>
      <c r="I25" s="13">
        <v>9</v>
      </c>
      <c r="J25" s="15"/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/>
      <c r="C27" s="13"/>
      <c r="D27" s="13"/>
      <c r="E27" s="13">
        <v>9</v>
      </c>
      <c r="F27" s="13">
        <v>10</v>
      </c>
      <c r="G27" s="13"/>
      <c r="H27" s="13"/>
      <c r="I27" s="13">
        <v>9</v>
      </c>
      <c r="J27" s="15"/>
      <c r="L27" s="6"/>
      <c r="M27" s="6"/>
      <c r="N27" s="6"/>
    </row>
    <row r="28" spans="1:14" x14ac:dyDescent="0.3">
      <c r="A28" s="14" t="s">
        <v>110</v>
      </c>
      <c r="B28" s="13"/>
      <c r="C28" s="13"/>
      <c r="D28" s="13"/>
      <c r="E28" s="13">
        <v>9</v>
      </c>
      <c r="F28" s="13">
        <v>10</v>
      </c>
      <c r="G28" s="13"/>
      <c r="H28" s="13"/>
      <c r="I28" s="13">
        <v>10</v>
      </c>
      <c r="J28" s="15"/>
      <c r="L28" s="6"/>
      <c r="M28" s="6"/>
      <c r="N28" s="6"/>
    </row>
    <row r="29" spans="1:14" ht="56.25" x14ac:dyDescent="0.3">
      <c r="A29" s="14" t="s">
        <v>111</v>
      </c>
      <c r="B29" s="13"/>
      <c r="C29" s="13"/>
      <c r="D29" s="13"/>
      <c r="E29" s="13">
        <v>9</v>
      </c>
      <c r="F29" s="13">
        <v>7</v>
      </c>
      <c r="G29" s="13"/>
      <c r="H29" s="13"/>
      <c r="I29" s="13">
        <v>7</v>
      </c>
      <c r="J29" s="15"/>
      <c r="L29" s="6"/>
      <c r="M29" s="6"/>
      <c r="N29" s="6"/>
    </row>
    <row r="30" spans="1:14" ht="37.5" x14ac:dyDescent="0.3">
      <c r="A30" s="14" t="s">
        <v>112</v>
      </c>
      <c r="B30" s="13"/>
      <c r="C30" s="13"/>
      <c r="D30" s="13"/>
      <c r="E30" s="13">
        <v>9</v>
      </c>
      <c r="F30" s="13">
        <v>7</v>
      </c>
      <c r="G30" s="13"/>
      <c r="H30" s="13"/>
      <c r="I30" s="13">
        <v>9</v>
      </c>
      <c r="J30" s="15"/>
      <c r="L30" s="6"/>
      <c r="M30" s="6"/>
      <c r="N30" s="6"/>
    </row>
    <row r="31" spans="1:14" x14ac:dyDescent="0.3">
      <c r="A31" s="14" t="s">
        <v>113</v>
      </c>
      <c r="B31" s="13"/>
      <c r="C31" s="13"/>
      <c r="D31" s="13"/>
      <c r="E31" s="13">
        <v>9</v>
      </c>
      <c r="F31" s="13">
        <v>10</v>
      </c>
      <c r="G31" s="13"/>
      <c r="H31" s="13"/>
      <c r="I31" s="13">
        <v>10</v>
      </c>
      <c r="J31" s="15"/>
      <c r="L31" s="6"/>
      <c r="M31" s="6"/>
      <c r="N31" s="6"/>
    </row>
    <row r="32" spans="1:14" ht="37.5" x14ac:dyDescent="0.3">
      <c r="A32" s="14" t="s">
        <v>114</v>
      </c>
      <c r="B32" s="13"/>
      <c r="C32" s="13"/>
      <c r="D32" s="13"/>
      <c r="E32" s="13">
        <v>9</v>
      </c>
      <c r="F32" s="13">
        <v>10</v>
      </c>
      <c r="G32" s="13"/>
      <c r="H32" s="13"/>
      <c r="I32" s="13">
        <v>9</v>
      </c>
      <c r="J32" s="15"/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/>
      <c r="C34" s="13"/>
      <c r="D34" s="13"/>
      <c r="E34" s="13">
        <v>0</v>
      </c>
      <c r="F34" s="13">
        <v>0</v>
      </c>
      <c r="G34" s="13"/>
      <c r="H34" s="13"/>
      <c r="I34" s="13">
        <v>4</v>
      </c>
      <c r="J34" s="15"/>
      <c r="L34" s="6"/>
      <c r="M34" s="6"/>
      <c r="N34" s="6"/>
    </row>
    <row r="35" spans="1:14" x14ac:dyDescent="0.3">
      <c r="A35" s="16" t="s">
        <v>19</v>
      </c>
      <c r="B35" s="13"/>
      <c r="C35" s="13"/>
      <c r="D35" s="13"/>
      <c r="E35" s="13">
        <v>0</v>
      </c>
      <c r="F35" s="13">
        <v>6</v>
      </c>
      <c r="G35" s="13"/>
      <c r="H35" s="13"/>
      <c r="I35" s="13">
        <v>4</v>
      </c>
      <c r="J35" s="15"/>
      <c r="L35" s="6"/>
      <c r="M35" s="6"/>
      <c r="N35" s="6"/>
    </row>
    <row r="36" spans="1:14" x14ac:dyDescent="0.3">
      <c r="A36" s="16" t="s">
        <v>20</v>
      </c>
      <c r="B36" s="13"/>
      <c r="C36" s="13"/>
      <c r="D36" s="13"/>
      <c r="E36" s="13">
        <v>0</v>
      </c>
      <c r="F36" s="13">
        <v>0</v>
      </c>
      <c r="G36" s="13"/>
      <c r="H36" s="13"/>
      <c r="I36" s="13">
        <v>4</v>
      </c>
      <c r="J36" s="15"/>
      <c r="L36" s="6"/>
      <c r="M36" s="6"/>
      <c r="N36" s="6"/>
    </row>
    <row r="37" spans="1:14" ht="38.25" thickBot="1" x14ac:dyDescent="0.35">
      <c r="A37" s="17" t="s">
        <v>21</v>
      </c>
      <c r="B37" s="18"/>
      <c r="C37" s="18"/>
      <c r="D37" s="18"/>
      <c r="E37" s="18">
        <v>0</v>
      </c>
      <c r="F37" s="18">
        <v>0</v>
      </c>
      <c r="G37" s="18"/>
      <c r="H37" s="18"/>
      <c r="I37" s="18">
        <v>4</v>
      </c>
      <c r="J37" s="19"/>
      <c r="L37" s="6"/>
      <c r="M37" s="6"/>
      <c r="N37" s="6"/>
    </row>
    <row r="38" spans="1:14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x14ac:dyDescent="0.3">
      <c r="A40" s="35" t="s">
        <v>85</v>
      </c>
      <c r="B40" s="13">
        <v>10</v>
      </c>
      <c r="C40" s="13"/>
      <c r="D40" s="13">
        <v>10</v>
      </c>
      <c r="E40" s="13"/>
      <c r="F40" s="13"/>
      <c r="G40" s="13">
        <v>8</v>
      </c>
      <c r="H40" s="13">
        <v>10</v>
      </c>
      <c r="I40" s="13"/>
      <c r="J40" s="15">
        <v>10</v>
      </c>
      <c r="L40" s="6"/>
      <c r="M40" s="6"/>
      <c r="N40" s="6"/>
    </row>
    <row r="41" spans="1:14" ht="30" x14ac:dyDescent="0.3">
      <c r="A41" s="35" t="s">
        <v>87</v>
      </c>
      <c r="B41" s="13">
        <v>10</v>
      </c>
      <c r="C41" s="13"/>
      <c r="D41" s="13">
        <v>10</v>
      </c>
      <c r="E41" s="13"/>
      <c r="F41" s="13"/>
      <c r="G41" s="13">
        <v>8</v>
      </c>
      <c r="H41" s="13">
        <v>10</v>
      </c>
      <c r="I41" s="13"/>
      <c r="J41" s="15">
        <v>10</v>
      </c>
      <c r="L41" s="6"/>
      <c r="M41" s="6"/>
      <c r="N41" s="6"/>
    </row>
    <row r="42" spans="1:14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x14ac:dyDescent="0.3">
      <c r="A43" s="36" t="s">
        <v>135</v>
      </c>
      <c r="B43" s="13">
        <v>10</v>
      </c>
      <c r="C43" s="13"/>
      <c r="D43" s="13">
        <v>10</v>
      </c>
      <c r="E43" s="13"/>
      <c r="F43" s="13"/>
      <c r="G43" s="13">
        <v>8</v>
      </c>
      <c r="H43" s="13">
        <v>10</v>
      </c>
      <c r="I43" s="13"/>
      <c r="J43" s="15">
        <v>10</v>
      </c>
      <c r="L43" s="6"/>
      <c r="M43" s="6"/>
      <c r="N43" s="6"/>
    </row>
    <row r="44" spans="1:14" ht="30" x14ac:dyDescent="0.3">
      <c r="A44" s="36" t="s">
        <v>136</v>
      </c>
      <c r="B44" s="13">
        <v>10</v>
      </c>
      <c r="C44" s="13"/>
      <c r="D44" s="13">
        <v>10</v>
      </c>
      <c r="E44" s="13"/>
      <c r="F44" s="13"/>
      <c r="G44" s="13">
        <v>8</v>
      </c>
      <c r="H44" s="13">
        <v>10</v>
      </c>
      <c r="I44" s="13"/>
      <c r="J44" s="15">
        <v>10</v>
      </c>
      <c r="L44" s="6"/>
      <c r="M44" s="6"/>
      <c r="N44" s="6"/>
    </row>
    <row r="45" spans="1:14" ht="45" x14ac:dyDescent="0.3">
      <c r="A45" s="36" t="s">
        <v>137</v>
      </c>
      <c r="B45" s="13">
        <v>10</v>
      </c>
      <c r="C45" s="13"/>
      <c r="D45" s="13">
        <v>10</v>
      </c>
      <c r="E45" s="13"/>
      <c r="F45" s="13"/>
      <c r="G45" s="13">
        <v>8</v>
      </c>
      <c r="H45" s="13">
        <v>10</v>
      </c>
      <c r="I45" s="13"/>
      <c r="J45" s="15">
        <v>10</v>
      </c>
      <c r="L45" s="6"/>
      <c r="M45" s="6"/>
      <c r="N45" s="6"/>
    </row>
    <row r="46" spans="1:14" x14ac:dyDescent="0.3">
      <c r="A46" s="36" t="s">
        <v>138</v>
      </c>
      <c r="B46" s="13">
        <v>10</v>
      </c>
      <c r="C46" s="13"/>
      <c r="D46" s="13">
        <v>10</v>
      </c>
      <c r="E46" s="13"/>
      <c r="F46" s="13"/>
      <c r="G46" s="13">
        <v>8</v>
      </c>
      <c r="H46" s="13">
        <v>10</v>
      </c>
      <c r="I46" s="13"/>
      <c r="J46" s="15">
        <v>10</v>
      </c>
      <c r="L46" s="6"/>
      <c r="M46" s="6"/>
      <c r="N46" s="6"/>
    </row>
    <row r="47" spans="1:14" ht="30" x14ac:dyDescent="0.3">
      <c r="A47" s="36" t="s">
        <v>139</v>
      </c>
      <c r="B47" s="13">
        <v>10</v>
      </c>
      <c r="C47" s="13"/>
      <c r="D47" s="13">
        <v>10</v>
      </c>
      <c r="E47" s="13"/>
      <c r="F47" s="13"/>
      <c r="G47" s="13">
        <v>8</v>
      </c>
      <c r="H47" s="13">
        <v>10</v>
      </c>
      <c r="I47" s="13"/>
      <c r="J47" s="15">
        <v>10</v>
      </c>
      <c r="L47" s="6"/>
      <c r="M47" s="6"/>
      <c r="N47" s="6"/>
    </row>
    <row r="48" spans="1:14" ht="30" x14ac:dyDescent="0.3">
      <c r="A48" s="36" t="s">
        <v>140</v>
      </c>
      <c r="B48" s="13">
        <v>10</v>
      </c>
      <c r="C48" s="13"/>
      <c r="D48" s="13">
        <v>10</v>
      </c>
      <c r="E48" s="13"/>
      <c r="F48" s="13"/>
      <c r="G48" s="13">
        <v>0</v>
      </c>
      <c r="H48" s="13">
        <v>0</v>
      </c>
      <c r="I48" s="13"/>
      <c r="J48" s="15">
        <v>0</v>
      </c>
      <c r="L48" s="6"/>
      <c r="M48" s="6"/>
      <c r="N48" s="6"/>
    </row>
    <row r="49" spans="1:14" x14ac:dyDescent="0.3">
      <c r="A49" s="36" t="s">
        <v>141</v>
      </c>
      <c r="B49" s="13">
        <v>10</v>
      </c>
      <c r="C49" s="13"/>
      <c r="D49" s="13">
        <v>10</v>
      </c>
      <c r="E49" s="13"/>
      <c r="F49" s="13"/>
      <c r="G49" s="13">
        <v>8</v>
      </c>
      <c r="H49" s="13">
        <v>10</v>
      </c>
      <c r="I49" s="13"/>
      <c r="J49" s="15">
        <v>10</v>
      </c>
      <c r="L49" s="6"/>
      <c r="M49" s="6"/>
      <c r="N49" s="6"/>
    </row>
    <row r="50" spans="1:14" ht="30" x14ac:dyDescent="0.3">
      <c r="A50" s="36" t="s">
        <v>142</v>
      </c>
      <c r="B50" s="13">
        <v>10</v>
      </c>
      <c r="C50" s="13"/>
      <c r="D50" s="13">
        <v>10</v>
      </c>
      <c r="E50" s="13"/>
      <c r="F50" s="13"/>
      <c r="G50" s="13">
        <v>8</v>
      </c>
      <c r="H50" s="13">
        <v>10</v>
      </c>
      <c r="I50" s="13"/>
      <c r="J50" s="15">
        <v>8</v>
      </c>
      <c r="L50" s="6"/>
      <c r="M50" s="6"/>
      <c r="N50" s="6"/>
    </row>
    <row r="51" spans="1:14" x14ac:dyDescent="0.3">
      <c r="A51" s="36" t="s">
        <v>143</v>
      </c>
      <c r="B51" s="13">
        <v>10</v>
      </c>
      <c r="C51" s="13"/>
      <c r="D51" s="13">
        <v>10</v>
      </c>
      <c r="E51" s="13"/>
      <c r="F51" s="13"/>
      <c r="G51" s="13">
        <v>8</v>
      </c>
      <c r="H51" s="13">
        <v>10</v>
      </c>
      <c r="I51" s="13"/>
      <c r="J51" s="15">
        <v>10</v>
      </c>
      <c r="L51" s="6"/>
      <c r="M51" s="6"/>
      <c r="N51" s="6"/>
    </row>
    <row r="52" spans="1:14" ht="30" x14ac:dyDescent="0.3">
      <c r="A52" s="36" t="s">
        <v>126</v>
      </c>
      <c r="B52" s="13">
        <v>10</v>
      </c>
      <c r="C52" s="13"/>
      <c r="D52" s="13">
        <v>10</v>
      </c>
      <c r="E52" s="13"/>
      <c r="F52" s="13"/>
      <c r="G52" s="13">
        <v>8</v>
      </c>
      <c r="H52" s="13">
        <v>10</v>
      </c>
      <c r="I52" s="13"/>
      <c r="J52" s="15">
        <v>0</v>
      </c>
      <c r="L52" s="6"/>
      <c r="M52" s="6"/>
      <c r="N52" s="6"/>
    </row>
    <row r="53" spans="1:14" ht="50.25" customHeight="1" thickBot="1" x14ac:dyDescent="0.35">
      <c r="A53" s="37" t="s">
        <v>144</v>
      </c>
      <c r="B53" s="18">
        <v>10</v>
      </c>
      <c r="C53" s="18"/>
      <c r="D53" s="18">
        <v>10</v>
      </c>
      <c r="E53" s="18"/>
      <c r="F53" s="18"/>
      <c r="G53" s="18">
        <v>8</v>
      </c>
      <c r="H53" s="18">
        <v>10</v>
      </c>
      <c r="I53" s="18"/>
      <c r="J53" s="19">
        <v>10</v>
      </c>
      <c r="L53" s="6"/>
      <c r="M53" s="6"/>
      <c r="N53" s="6"/>
    </row>
    <row r="54" spans="1:14" x14ac:dyDescent="0.3">
      <c r="A54" s="65" t="s">
        <v>115</v>
      </c>
      <c r="B54" s="66"/>
      <c r="C54" s="66"/>
      <c r="D54" s="66"/>
      <c r="E54" s="66"/>
      <c r="F54" s="66"/>
      <c r="G54" s="66"/>
      <c r="H54" s="66"/>
      <c r="I54" s="66"/>
      <c r="J54" s="67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/>
      <c r="C56" s="13">
        <v>10</v>
      </c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x14ac:dyDescent="0.3">
      <c r="A57" s="14" t="s">
        <v>87</v>
      </c>
      <c r="B57" s="13"/>
      <c r="C57" s="13">
        <v>10</v>
      </c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/>
      <c r="C59" s="13">
        <v>10</v>
      </c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x14ac:dyDescent="0.3">
      <c r="A60" s="14" t="s">
        <v>128</v>
      </c>
      <c r="B60" s="13"/>
      <c r="C60" s="13">
        <v>10</v>
      </c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x14ac:dyDescent="0.3">
      <c r="A61" s="14" t="s">
        <v>119</v>
      </c>
      <c r="B61" s="13"/>
      <c r="C61" s="13">
        <v>10</v>
      </c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customHeight="1" x14ac:dyDescent="0.3">
      <c r="A62" s="14" t="s">
        <v>129</v>
      </c>
      <c r="B62" s="13"/>
      <c r="C62" s="13">
        <v>10</v>
      </c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x14ac:dyDescent="0.3">
      <c r="A63" s="14" t="s">
        <v>120</v>
      </c>
      <c r="B63" s="13"/>
      <c r="C63" s="13">
        <v>10</v>
      </c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customHeight="1" x14ac:dyDescent="0.3">
      <c r="A64" s="14" t="s">
        <v>121</v>
      </c>
      <c r="B64" s="13"/>
      <c r="C64" s="13">
        <v>10</v>
      </c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x14ac:dyDescent="0.3">
      <c r="A65" s="14" t="s">
        <v>122</v>
      </c>
      <c r="B65" s="13"/>
      <c r="C65" s="13">
        <v>10</v>
      </c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x14ac:dyDescent="0.3">
      <c r="A66" s="14" t="s">
        <v>123</v>
      </c>
      <c r="B66" s="13"/>
      <c r="C66" s="13">
        <v>10</v>
      </c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x14ac:dyDescent="0.3">
      <c r="A67" s="14" t="s">
        <v>124</v>
      </c>
      <c r="B67" s="13"/>
      <c r="C67" s="13">
        <v>10</v>
      </c>
      <c r="D67" s="13"/>
      <c r="E67" s="13"/>
      <c r="F67" s="13"/>
      <c r="G67" s="13"/>
      <c r="H67" s="13"/>
      <c r="I67" s="13"/>
      <c r="J67" s="15"/>
    </row>
    <row r="68" spans="1:14" x14ac:dyDescent="0.3">
      <c r="A68" s="14" t="s">
        <v>125</v>
      </c>
      <c r="B68" s="13"/>
      <c r="C68" s="13">
        <v>10</v>
      </c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thickBot="1" x14ac:dyDescent="0.35">
      <c r="A69" s="26" t="s">
        <v>126</v>
      </c>
      <c r="B69" s="18"/>
      <c r="C69" s="18">
        <v>10</v>
      </c>
      <c r="D69" s="18"/>
      <c r="E69" s="18"/>
      <c r="F69" s="18"/>
      <c r="G69" s="18"/>
      <c r="H69" s="18"/>
      <c r="I69" s="18"/>
      <c r="J69" s="19"/>
      <c r="L69" s="2" t="s">
        <v>51</v>
      </c>
      <c r="M69" s="2" t="s">
        <v>52</v>
      </c>
      <c r="N69" s="2" t="s">
        <v>53</v>
      </c>
    </row>
    <row r="70" spans="1:14" ht="19.5" thickBot="1" x14ac:dyDescent="0.35">
      <c r="A70" s="6"/>
      <c r="L70" s="2" t="s">
        <v>54</v>
      </c>
      <c r="M70" s="50" t="s">
        <v>55</v>
      </c>
      <c r="N70" s="50"/>
    </row>
    <row r="71" spans="1:14" x14ac:dyDescent="0.3">
      <c r="A71" s="62" t="s">
        <v>22</v>
      </c>
      <c r="B71" s="63"/>
      <c r="C71" s="63"/>
      <c r="D71" s="63"/>
      <c r="E71" s="63"/>
      <c r="F71" s="63"/>
      <c r="G71" s="63"/>
      <c r="H71" s="63"/>
      <c r="I71" s="63"/>
      <c r="J71" s="64"/>
      <c r="K71" s="1"/>
      <c r="L71" s="2" t="s">
        <v>54</v>
      </c>
      <c r="M71" s="50" t="s">
        <v>55</v>
      </c>
      <c r="N71" s="50"/>
    </row>
    <row r="72" spans="1:14" x14ac:dyDescent="0.3">
      <c r="A72" s="14" t="s">
        <v>23</v>
      </c>
      <c r="B72" s="13">
        <v>5</v>
      </c>
      <c r="C72" s="13">
        <v>5</v>
      </c>
      <c r="D72" s="13">
        <v>5</v>
      </c>
      <c r="E72" s="13">
        <v>5</v>
      </c>
      <c r="F72" s="13">
        <v>5</v>
      </c>
      <c r="G72" s="13">
        <v>5</v>
      </c>
      <c r="H72" s="13">
        <v>5</v>
      </c>
      <c r="I72" s="13">
        <v>5</v>
      </c>
      <c r="J72" s="15">
        <v>5</v>
      </c>
      <c r="L72" s="6"/>
      <c r="M72" s="6"/>
      <c r="N72" s="6"/>
    </row>
    <row r="73" spans="1:14" x14ac:dyDescent="0.3">
      <c r="A73" s="14" t="s">
        <v>24</v>
      </c>
      <c r="B73" s="13">
        <v>5</v>
      </c>
      <c r="C73" s="13">
        <v>5</v>
      </c>
      <c r="D73" s="13">
        <v>5</v>
      </c>
      <c r="E73" s="13">
        <v>5</v>
      </c>
      <c r="F73" s="13">
        <v>5</v>
      </c>
      <c r="G73" s="13">
        <v>5</v>
      </c>
      <c r="H73" s="13">
        <v>5</v>
      </c>
      <c r="I73" s="13">
        <v>5</v>
      </c>
      <c r="J73" s="15">
        <v>5</v>
      </c>
      <c r="K73" s="8"/>
    </row>
    <row r="74" spans="1:14" x14ac:dyDescent="0.3">
      <c r="A74" s="14" t="s">
        <v>25</v>
      </c>
      <c r="B74" s="13">
        <v>5</v>
      </c>
      <c r="C74" s="13">
        <v>5</v>
      </c>
      <c r="D74" s="13">
        <v>5</v>
      </c>
      <c r="E74" s="13">
        <v>5</v>
      </c>
      <c r="F74" s="13">
        <v>3</v>
      </c>
      <c r="G74" s="13">
        <v>5</v>
      </c>
      <c r="H74" s="13">
        <v>5</v>
      </c>
      <c r="I74" s="13">
        <v>5</v>
      </c>
      <c r="J74" s="15">
        <v>5</v>
      </c>
    </row>
    <row r="75" spans="1:14" x14ac:dyDescent="0.3">
      <c r="A75" s="14" t="s">
        <v>26</v>
      </c>
      <c r="B75" s="13">
        <v>5</v>
      </c>
      <c r="C75" s="13">
        <v>3</v>
      </c>
      <c r="D75" s="13">
        <v>3</v>
      </c>
      <c r="E75" s="13">
        <v>3</v>
      </c>
      <c r="F75" s="13">
        <v>5</v>
      </c>
      <c r="G75" s="13">
        <v>3</v>
      </c>
      <c r="H75" s="13">
        <v>3</v>
      </c>
      <c r="I75" s="13">
        <v>3</v>
      </c>
      <c r="J75" s="15">
        <v>3</v>
      </c>
    </row>
    <row r="76" spans="1:14" ht="19.5" thickBot="1" x14ac:dyDescent="0.35">
      <c r="A76" s="14" t="s">
        <v>27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5">
        <v>0</v>
      </c>
    </row>
    <row r="77" spans="1:14" ht="18.75" customHeight="1" thickBot="1" x14ac:dyDescent="0.35">
      <c r="A77" s="26" t="s">
        <v>59</v>
      </c>
      <c r="B77" s="18">
        <f t="shared" ref="B77:J77" si="0">B10+B11+B12+B14+B15+B16+B18+B19+B20+B21+B22+B23+B24+B25+B27+B28+B29+B30+B31+B32-B34-B35-B36-B37+B72+B73+B74+B75+B76+B53+B52+B47+B46+B45+B44+B43+B41+B40+B69+B68+B67+B66+B65+B64+B63+B62+B61+B60+B59+B57+B56+B48+B49+B50+B51</f>
        <v>150</v>
      </c>
      <c r="C77" s="18">
        <f t="shared" si="0"/>
        <v>148</v>
      </c>
      <c r="D77" s="18">
        <f t="shared" si="0"/>
        <v>148</v>
      </c>
      <c r="E77" s="18">
        <f t="shared" si="0"/>
        <v>190</v>
      </c>
      <c r="F77" s="18">
        <f t="shared" si="0"/>
        <v>188</v>
      </c>
      <c r="G77" s="18">
        <f t="shared" si="0"/>
        <v>114</v>
      </c>
      <c r="H77" s="18">
        <f t="shared" si="0"/>
        <v>138</v>
      </c>
      <c r="I77" s="18">
        <f t="shared" si="0"/>
        <v>126</v>
      </c>
      <c r="J77" s="18">
        <f t="shared" si="0"/>
        <v>126</v>
      </c>
      <c r="K77" s="33">
        <f>AVERAGE(B77:J77)</f>
        <v>147.55555555555554</v>
      </c>
    </row>
    <row r="78" spans="1:14" ht="19.5" thickBot="1" x14ac:dyDescent="0.35">
      <c r="A78" s="6"/>
    </row>
    <row r="79" spans="1:14" x14ac:dyDescent="0.3">
      <c r="A79" s="23" t="s">
        <v>39</v>
      </c>
      <c r="B79" s="24" t="s">
        <v>56</v>
      </c>
      <c r="C79" s="24" t="s">
        <v>56</v>
      </c>
      <c r="D79" s="24" t="s">
        <v>56</v>
      </c>
      <c r="E79" s="24" t="s">
        <v>56</v>
      </c>
      <c r="F79" s="24" t="s">
        <v>56</v>
      </c>
      <c r="G79" s="24" t="s">
        <v>56</v>
      </c>
      <c r="H79" s="24" t="s">
        <v>56</v>
      </c>
      <c r="I79" s="24" t="s">
        <v>56</v>
      </c>
      <c r="J79" s="25" t="s">
        <v>56</v>
      </c>
    </row>
    <row r="80" spans="1:14" x14ac:dyDescent="0.3">
      <c r="A80" s="16" t="s">
        <v>28</v>
      </c>
      <c r="B80" s="13"/>
      <c r="C80" s="13"/>
      <c r="D80" s="13"/>
      <c r="E80" s="13"/>
      <c r="F80" s="13"/>
      <c r="G80" s="13"/>
      <c r="H80" s="13"/>
      <c r="I80" s="13"/>
      <c r="J80" s="15"/>
    </row>
    <row r="81" spans="1:10" x14ac:dyDescent="0.3">
      <c r="A81" s="16" t="s">
        <v>37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0" x14ac:dyDescent="0.3">
      <c r="A82" s="16" t="s">
        <v>38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0" ht="38.25" thickBot="1" x14ac:dyDescent="0.35">
      <c r="A83" s="17" t="s">
        <v>36</v>
      </c>
      <c r="B83" s="18" t="s">
        <v>56</v>
      </c>
      <c r="C83" s="18" t="s">
        <v>56</v>
      </c>
      <c r="D83" s="18" t="s">
        <v>56</v>
      </c>
      <c r="E83" s="18" t="s">
        <v>56</v>
      </c>
      <c r="F83" s="18" t="s">
        <v>56</v>
      </c>
      <c r="G83" s="18" t="s">
        <v>56</v>
      </c>
      <c r="H83" s="18" t="s">
        <v>56</v>
      </c>
      <c r="I83" s="18" t="s">
        <v>56</v>
      </c>
      <c r="J83" s="19" t="s">
        <v>56</v>
      </c>
    </row>
    <row r="84" spans="1:10" x14ac:dyDescent="0.3">
      <c r="A84" s="6"/>
    </row>
  </sheetData>
  <mergeCells count="17">
    <mergeCell ref="A17:J17"/>
    <mergeCell ref="A1:K1"/>
    <mergeCell ref="A2:K2"/>
    <mergeCell ref="A8:J8"/>
    <mergeCell ref="A9:J9"/>
    <mergeCell ref="A13:J13"/>
    <mergeCell ref="A26:J26"/>
    <mergeCell ref="A33:J33"/>
    <mergeCell ref="A38:J38"/>
    <mergeCell ref="A39:J39"/>
    <mergeCell ref="A42:J42"/>
    <mergeCell ref="A58:J58"/>
    <mergeCell ref="M70:N70"/>
    <mergeCell ref="A71:J71"/>
    <mergeCell ref="M71:N71"/>
    <mergeCell ref="A54:J54"/>
    <mergeCell ref="A55:J55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7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P106"/>
  <sheetViews>
    <sheetView view="pageBreakPreview" topLeftCell="A73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3" width="17.7109375" style="2" customWidth="1"/>
    <col min="4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187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154</v>
      </c>
      <c r="C4" s="24" t="s">
        <v>155</v>
      </c>
      <c r="D4" s="24" t="s">
        <v>156</v>
      </c>
      <c r="E4" s="24"/>
      <c r="F4" s="24"/>
      <c r="G4" s="24"/>
      <c r="H4" s="24"/>
      <c r="I4" s="24"/>
      <c r="J4" s="24" t="s">
        <v>156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3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10</v>
      </c>
      <c r="C10" s="13"/>
      <c r="D10" s="13"/>
      <c r="E10" s="13"/>
      <c r="F10" s="13"/>
      <c r="G10" s="13"/>
      <c r="H10" s="13"/>
      <c r="I10" s="13"/>
      <c r="J10" s="15"/>
      <c r="L10" s="5"/>
      <c r="M10" s="5"/>
      <c r="N10" s="2"/>
    </row>
    <row r="11" spans="1:16" ht="37.5" x14ac:dyDescent="0.3">
      <c r="A11" s="14" t="s">
        <v>87</v>
      </c>
      <c r="B11" s="13">
        <v>10</v>
      </c>
      <c r="C11" s="13"/>
      <c r="D11" s="13"/>
      <c r="E11" s="13"/>
      <c r="F11" s="13"/>
      <c r="G11" s="13"/>
      <c r="H11" s="13"/>
      <c r="I11" s="13"/>
      <c r="J11" s="15"/>
      <c r="L11" s="5"/>
      <c r="M11" s="5"/>
      <c r="N11" s="2"/>
    </row>
    <row r="12" spans="1:16" ht="56.25" x14ac:dyDescent="0.3">
      <c r="A12" s="14" t="s">
        <v>97</v>
      </c>
      <c r="B12" s="13">
        <v>10</v>
      </c>
      <c r="C12" s="13"/>
      <c r="D12" s="13"/>
      <c r="E12" s="13"/>
      <c r="F12" s="13"/>
      <c r="G12" s="13"/>
      <c r="H12" s="13"/>
      <c r="I12" s="13"/>
      <c r="J12" s="15"/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9</v>
      </c>
      <c r="C14" s="13"/>
      <c r="D14" s="13"/>
      <c r="E14" s="13"/>
      <c r="F14" s="13"/>
      <c r="G14" s="13"/>
      <c r="H14" s="13"/>
      <c r="I14" s="13"/>
      <c r="J14" s="15"/>
      <c r="L14" s="6"/>
      <c r="M14" s="6"/>
      <c r="N14" s="6"/>
    </row>
    <row r="15" spans="1:16" ht="37.5" x14ac:dyDescent="0.3">
      <c r="A15" s="14" t="s">
        <v>99</v>
      </c>
      <c r="B15" s="13">
        <v>9</v>
      </c>
      <c r="C15" s="13"/>
      <c r="D15" s="13"/>
      <c r="E15" s="13"/>
      <c r="F15" s="13"/>
      <c r="G15" s="13"/>
      <c r="H15" s="13"/>
      <c r="I15" s="13"/>
      <c r="J15" s="15"/>
      <c r="L15" s="6"/>
      <c r="M15" s="6"/>
      <c r="N15" s="6"/>
    </row>
    <row r="16" spans="1:16" x14ac:dyDescent="0.3">
      <c r="A16" s="14" t="s">
        <v>100</v>
      </c>
      <c r="B16" s="13">
        <v>10</v>
      </c>
      <c r="C16" s="13"/>
      <c r="D16" s="13"/>
      <c r="E16" s="13"/>
      <c r="F16" s="13"/>
      <c r="G16" s="13"/>
      <c r="H16" s="13"/>
      <c r="I16" s="13"/>
      <c r="J16" s="15"/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10</v>
      </c>
      <c r="C18" s="13"/>
      <c r="D18" s="13"/>
      <c r="E18" s="13"/>
      <c r="F18" s="13"/>
      <c r="G18" s="13"/>
      <c r="H18" s="13"/>
      <c r="I18" s="13"/>
      <c r="J18" s="15"/>
      <c r="L18" s="6"/>
      <c r="M18" s="6"/>
      <c r="N18" s="6"/>
    </row>
    <row r="19" spans="1:14" ht="37.5" x14ac:dyDescent="0.3">
      <c r="A19" s="14" t="s">
        <v>102</v>
      </c>
      <c r="B19" s="13">
        <v>7</v>
      </c>
      <c r="C19" s="13"/>
      <c r="D19" s="13"/>
      <c r="E19" s="13"/>
      <c r="F19" s="13"/>
      <c r="G19" s="13"/>
      <c r="H19" s="13"/>
      <c r="I19" s="13"/>
      <c r="J19" s="15"/>
      <c r="L19" s="6"/>
      <c r="M19" s="6"/>
      <c r="N19" s="6"/>
    </row>
    <row r="20" spans="1:14" ht="37.5" x14ac:dyDescent="0.3">
      <c r="A20" s="14" t="s">
        <v>103</v>
      </c>
      <c r="B20" s="13">
        <v>10</v>
      </c>
      <c r="C20" s="13"/>
      <c r="D20" s="13"/>
      <c r="E20" s="13"/>
      <c r="F20" s="13"/>
      <c r="G20" s="13"/>
      <c r="H20" s="13"/>
      <c r="I20" s="13"/>
      <c r="J20" s="15"/>
      <c r="L20" s="7"/>
      <c r="M20" s="7"/>
      <c r="N20" s="7"/>
    </row>
    <row r="21" spans="1:14" x14ac:dyDescent="0.3">
      <c r="A21" s="14" t="s">
        <v>104</v>
      </c>
      <c r="B21" s="13">
        <v>7</v>
      </c>
      <c r="C21" s="13"/>
      <c r="D21" s="13"/>
      <c r="E21" s="13"/>
      <c r="F21" s="13"/>
      <c r="G21" s="13"/>
      <c r="H21" s="13"/>
      <c r="I21" s="13"/>
      <c r="J21" s="15"/>
      <c r="L21" s="7"/>
      <c r="M21" s="7"/>
      <c r="N21" s="7"/>
    </row>
    <row r="22" spans="1:14" ht="56.25" x14ac:dyDescent="0.3">
      <c r="A22" s="14" t="s">
        <v>105</v>
      </c>
      <c r="B22" s="13">
        <v>0</v>
      </c>
      <c r="C22" s="13"/>
      <c r="D22" s="13"/>
      <c r="E22" s="13"/>
      <c r="F22" s="13"/>
      <c r="G22" s="13"/>
      <c r="H22" s="13"/>
      <c r="I22" s="13"/>
      <c r="J22" s="15"/>
      <c r="L22" s="7"/>
      <c r="M22" s="7"/>
      <c r="N22" s="7"/>
    </row>
    <row r="23" spans="1:14" ht="37.5" x14ac:dyDescent="0.3">
      <c r="A23" s="14" t="s">
        <v>106</v>
      </c>
      <c r="B23" s="13">
        <v>0</v>
      </c>
      <c r="C23" s="13"/>
      <c r="D23" s="13"/>
      <c r="E23" s="13"/>
      <c r="F23" s="13"/>
      <c r="G23" s="13"/>
      <c r="H23" s="13"/>
      <c r="I23" s="13"/>
      <c r="J23" s="15"/>
      <c r="L23" s="7"/>
      <c r="M23" s="7"/>
      <c r="N23" s="7"/>
    </row>
    <row r="24" spans="1:14" ht="37.5" x14ac:dyDescent="0.3">
      <c r="A24" s="14" t="s">
        <v>107</v>
      </c>
      <c r="B24" s="13">
        <v>7</v>
      </c>
      <c r="C24" s="13"/>
      <c r="D24" s="13"/>
      <c r="E24" s="13"/>
      <c r="F24" s="13"/>
      <c r="G24" s="13"/>
      <c r="H24" s="13"/>
      <c r="I24" s="13"/>
      <c r="J24" s="15"/>
      <c r="L24" s="7"/>
      <c r="M24" s="7"/>
      <c r="N24" s="7"/>
    </row>
    <row r="25" spans="1:14" ht="56.25" x14ac:dyDescent="0.3">
      <c r="A25" s="14" t="s">
        <v>108</v>
      </c>
      <c r="B25" s="13">
        <v>10</v>
      </c>
      <c r="C25" s="13"/>
      <c r="D25" s="13"/>
      <c r="E25" s="13"/>
      <c r="F25" s="13"/>
      <c r="G25" s="13"/>
      <c r="H25" s="13"/>
      <c r="I25" s="13"/>
      <c r="J25" s="15"/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10</v>
      </c>
      <c r="C27" s="13"/>
      <c r="D27" s="13"/>
      <c r="E27" s="13"/>
      <c r="F27" s="13"/>
      <c r="G27" s="13"/>
      <c r="H27" s="13"/>
      <c r="I27" s="13"/>
      <c r="J27" s="15"/>
      <c r="L27" s="6"/>
      <c r="M27" s="6"/>
      <c r="N27" s="6"/>
    </row>
    <row r="28" spans="1:14" x14ac:dyDescent="0.3">
      <c r="A28" s="14" t="s">
        <v>110</v>
      </c>
      <c r="B28" s="13">
        <v>10</v>
      </c>
      <c r="C28" s="13"/>
      <c r="D28" s="13"/>
      <c r="E28" s="13"/>
      <c r="F28" s="13"/>
      <c r="G28" s="13"/>
      <c r="H28" s="13"/>
      <c r="I28" s="13"/>
      <c r="J28" s="15"/>
      <c r="L28" s="6"/>
      <c r="M28" s="6"/>
      <c r="N28" s="6"/>
    </row>
    <row r="29" spans="1:14" ht="56.25" x14ac:dyDescent="0.3">
      <c r="A29" s="14" t="s">
        <v>111</v>
      </c>
      <c r="B29" s="13">
        <v>7</v>
      </c>
      <c r="C29" s="13"/>
      <c r="D29" s="13"/>
      <c r="E29" s="13"/>
      <c r="F29" s="13"/>
      <c r="G29" s="13"/>
      <c r="H29" s="13"/>
      <c r="I29" s="13"/>
      <c r="J29" s="15"/>
      <c r="L29" s="6"/>
      <c r="M29" s="6"/>
      <c r="N29" s="6"/>
    </row>
    <row r="30" spans="1:14" ht="37.5" x14ac:dyDescent="0.3">
      <c r="A30" s="14" t="s">
        <v>112</v>
      </c>
      <c r="B30" s="13">
        <v>7</v>
      </c>
      <c r="C30" s="13"/>
      <c r="D30" s="13"/>
      <c r="E30" s="13"/>
      <c r="F30" s="13"/>
      <c r="G30" s="13"/>
      <c r="H30" s="13"/>
      <c r="I30" s="13"/>
      <c r="J30" s="15"/>
      <c r="L30" s="6"/>
      <c r="M30" s="6"/>
      <c r="N30" s="6"/>
    </row>
    <row r="31" spans="1:14" x14ac:dyDescent="0.3">
      <c r="A31" s="14" t="s">
        <v>113</v>
      </c>
      <c r="B31" s="13">
        <v>10</v>
      </c>
      <c r="C31" s="13"/>
      <c r="D31" s="13"/>
      <c r="E31" s="13"/>
      <c r="F31" s="13"/>
      <c r="G31" s="13"/>
      <c r="H31" s="13"/>
      <c r="I31" s="13"/>
      <c r="J31" s="15"/>
      <c r="L31" s="6"/>
      <c r="M31" s="6"/>
      <c r="N31" s="6"/>
    </row>
    <row r="32" spans="1:14" ht="37.5" x14ac:dyDescent="0.3">
      <c r="A32" s="14" t="s">
        <v>114</v>
      </c>
      <c r="B32" s="13">
        <v>7</v>
      </c>
      <c r="C32" s="13"/>
      <c r="D32" s="13"/>
      <c r="E32" s="13"/>
      <c r="F32" s="13"/>
      <c r="G32" s="13"/>
      <c r="H32" s="13"/>
      <c r="I32" s="13"/>
      <c r="J32" s="15"/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>
        <v>0</v>
      </c>
      <c r="C34" s="13"/>
      <c r="D34" s="13"/>
      <c r="E34" s="13"/>
      <c r="F34" s="13"/>
      <c r="G34" s="13"/>
      <c r="H34" s="13"/>
      <c r="I34" s="13"/>
      <c r="J34" s="15"/>
      <c r="L34" s="6"/>
      <c r="M34" s="6"/>
      <c r="N34" s="6"/>
    </row>
    <row r="35" spans="1:14" x14ac:dyDescent="0.3">
      <c r="A35" s="16" t="s">
        <v>19</v>
      </c>
      <c r="B35" s="13">
        <v>0</v>
      </c>
      <c r="C35" s="13"/>
      <c r="D35" s="13"/>
      <c r="E35" s="13"/>
      <c r="F35" s="13"/>
      <c r="G35" s="13"/>
      <c r="H35" s="13"/>
      <c r="I35" s="13"/>
      <c r="J35" s="15"/>
      <c r="L35" s="6"/>
      <c r="M35" s="6"/>
      <c r="N35" s="6"/>
    </row>
    <row r="36" spans="1:14" x14ac:dyDescent="0.3">
      <c r="A36" s="16" t="s">
        <v>20</v>
      </c>
      <c r="B36" s="13">
        <v>0</v>
      </c>
      <c r="C36" s="13"/>
      <c r="D36" s="13"/>
      <c r="E36" s="13"/>
      <c r="F36" s="13"/>
      <c r="G36" s="13"/>
      <c r="H36" s="13"/>
      <c r="I36" s="13"/>
      <c r="J36" s="15"/>
      <c r="L36" s="6"/>
      <c r="M36" s="6"/>
      <c r="N36" s="6"/>
    </row>
    <row r="37" spans="1:14" ht="38.25" thickBot="1" x14ac:dyDescent="0.35">
      <c r="A37" s="17" t="s">
        <v>21</v>
      </c>
      <c r="B37" s="18">
        <v>0</v>
      </c>
      <c r="C37" s="18"/>
      <c r="D37" s="18"/>
      <c r="E37" s="18"/>
      <c r="F37" s="18"/>
      <c r="G37" s="18"/>
      <c r="H37" s="18"/>
      <c r="I37" s="18"/>
      <c r="J37" s="19"/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hidden="1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hidden="1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hidden="1" x14ac:dyDescent="0.3">
      <c r="A56" s="14" t="s">
        <v>85</v>
      </c>
      <c r="B56" s="13"/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hidden="1" x14ac:dyDescent="0.3">
      <c r="A57" s="14" t="s">
        <v>87</v>
      </c>
      <c r="B57" s="13"/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hidden="1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hidden="1" x14ac:dyDescent="0.3">
      <c r="A59" s="14" t="s">
        <v>127</v>
      </c>
      <c r="B59" s="13"/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hidden="1" x14ac:dyDescent="0.3">
      <c r="A60" s="14" t="s">
        <v>128</v>
      </c>
      <c r="B60" s="13"/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hidden="1" x14ac:dyDescent="0.3">
      <c r="A61" s="14" t="s">
        <v>119</v>
      </c>
      <c r="B61" s="13"/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hidden="1" customHeight="1" x14ac:dyDescent="0.3">
      <c r="A62" s="14" t="s">
        <v>129</v>
      </c>
      <c r="B62" s="13"/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hidden="1" x14ac:dyDescent="0.3">
      <c r="A63" s="14" t="s">
        <v>120</v>
      </c>
      <c r="B63" s="13"/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hidden="1" customHeight="1" x14ac:dyDescent="0.3">
      <c r="A64" s="14" t="s">
        <v>121</v>
      </c>
      <c r="B64" s="13"/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hidden="1" x14ac:dyDescent="0.3">
      <c r="A65" s="14" t="s">
        <v>122</v>
      </c>
      <c r="B65" s="13"/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hidden="1" x14ac:dyDescent="0.3">
      <c r="A66" s="14" t="s">
        <v>123</v>
      </c>
      <c r="B66" s="13"/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hidden="1" x14ac:dyDescent="0.3">
      <c r="A67" s="14" t="s">
        <v>124</v>
      </c>
      <c r="B67" s="13"/>
      <c r="C67" s="13"/>
      <c r="D67" s="13"/>
      <c r="E67" s="13"/>
      <c r="F67" s="13"/>
      <c r="G67" s="13"/>
      <c r="H67" s="13"/>
      <c r="I67" s="13"/>
      <c r="J67" s="15"/>
    </row>
    <row r="68" spans="1:14" hidden="1" x14ac:dyDescent="0.3">
      <c r="A68" s="14" t="s">
        <v>125</v>
      </c>
      <c r="B68" s="13"/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hidden="1" thickBot="1" x14ac:dyDescent="0.35">
      <c r="A69" s="26" t="s">
        <v>126</v>
      </c>
      <c r="B69" s="18"/>
      <c r="C69" s="18"/>
      <c r="D69" s="18"/>
      <c r="E69" s="18"/>
      <c r="F69" s="18"/>
      <c r="G69" s="18"/>
      <c r="H69" s="18"/>
      <c r="I69" s="18"/>
      <c r="J69" s="19"/>
    </row>
    <row r="70" spans="1:14" ht="19.5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x14ac:dyDescent="0.3">
      <c r="A72" s="42" t="s">
        <v>133</v>
      </c>
      <c r="B72" s="13"/>
      <c r="C72" s="13">
        <v>10</v>
      </c>
      <c r="D72" s="13"/>
      <c r="E72" s="13"/>
      <c r="F72" s="13"/>
      <c r="G72" s="13"/>
      <c r="H72" s="13"/>
      <c r="I72" s="13"/>
      <c r="J72" s="15">
        <v>10</v>
      </c>
    </row>
    <row r="73" spans="1:14" ht="30.75" x14ac:dyDescent="0.3">
      <c r="A73" s="42" t="s">
        <v>157</v>
      </c>
      <c r="B73" s="13"/>
      <c r="C73" s="13">
        <v>6</v>
      </c>
      <c r="D73" s="13"/>
      <c r="E73" s="13"/>
      <c r="F73" s="13"/>
      <c r="G73" s="13"/>
      <c r="H73" s="13"/>
      <c r="I73" s="13"/>
      <c r="J73" s="15">
        <v>7</v>
      </c>
    </row>
    <row r="74" spans="1:14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x14ac:dyDescent="0.3">
      <c r="A75" s="36" t="s">
        <v>159</v>
      </c>
      <c r="B75" s="13"/>
      <c r="C75" s="13">
        <v>7</v>
      </c>
      <c r="D75" s="13"/>
      <c r="E75" s="13"/>
      <c r="F75" s="13"/>
      <c r="G75" s="13"/>
      <c r="H75" s="13"/>
      <c r="I75" s="13"/>
      <c r="J75" s="15">
        <v>7</v>
      </c>
    </row>
    <row r="76" spans="1:14" ht="45" x14ac:dyDescent="0.3">
      <c r="A76" s="36" t="s">
        <v>160</v>
      </c>
      <c r="B76" s="13"/>
      <c r="C76" s="13">
        <v>10</v>
      </c>
      <c r="D76" s="13"/>
      <c r="E76" s="13"/>
      <c r="F76" s="13"/>
      <c r="G76" s="13"/>
      <c r="H76" s="13"/>
      <c r="I76" s="13"/>
      <c r="J76" s="15">
        <v>10</v>
      </c>
    </row>
    <row r="77" spans="1:14" ht="30" x14ac:dyDescent="0.3">
      <c r="A77" s="36" t="s">
        <v>161</v>
      </c>
      <c r="B77" s="13"/>
      <c r="C77" s="13">
        <v>10</v>
      </c>
      <c r="D77" s="13"/>
      <c r="E77" s="13"/>
      <c r="F77" s="13"/>
      <c r="G77" s="13"/>
      <c r="H77" s="13"/>
      <c r="I77" s="13"/>
      <c r="J77" s="15">
        <v>10</v>
      </c>
    </row>
    <row r="78" spans="1:14" ht="30" x14ac:dyDescent="0.3">
      <c r="A78" s="36" t="s">
        <v>162</v>
      </c>
      <c r="B78" s="13"/>
      <c r="C78" s="13">
        <v>6</v>
      </c>
      <c r="D78" s="13"/>
      <c r="E78" s="13"/>
      <c r="F78" s="13"/>
      <c r="G78" s="13"/>
      <c r="H78" s="13"/>
      <c r="I78" s="13"/>
      <c r="J78" s="15">
        <v>10</v>
      </c>
    </row>
    <row r="79" spans="1:14" ht="30" x14ac:dyDescent="0.3">
      <c r="A79" s="36" t="s">
        <v>163</v>
      </c>
      <c r="B79" s="13"/>
      <c r="C79" s="13">
        <v>10</v>
      </c>
      <c r="D79" s="13"/>
      <c r="E79" s="13"/>
      <c r="F79" s="13"/>
      <c r="G79" s="13"/>
      <c r="H79" s="13"/>
      <c r="I79" s="13"/>
      <c r="J79" s="15">
        <v>5</v>
      </c>
    </row>
    <row r="80" spans="1:14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x14ac:dyDescent="0.3">
      <c r="A81" s="36" t="s">
        <v>165</v>
      </c>
      <c r="B81" s="13"/>
      <c r="C81" s="13">
        <v>10</v>
      </c>
      <c r="D81" s="13"/>
      <c r="E81" s="13"/>
      <c r="F81" s="13"/>
      <c r="G81" s="13"/>
      <c r="H81" s="13"/>
      <c r="I81" s="13"/>
      <c r="J81" s="15">
        <v>8</v>
      </c>
    </row>
    <row r="82" spans="1:14" ht="30" x14ac:dyDescent="0.3">
      <c r="A82" s="43" t="s">
        <v>166</v>
      </c>
      <c r="B82" s="13"/>
      <c r="C82" s="13">
        <v>10</v>
      </c>
      <c r="D82" s="13"/>
      <c r="E82" s="13"/>
      <c r="F82" s="13"/>
      <c r="G82" s="13"/>
      <c r="H82" s="13"/>
      <c r="I82" s="13"/>
      <c r="J82" s="15">
        <v>0</v>
      </c>
    </row>
    <row r="83" spans="1:14" x14ac:dyDescent="0.3">
      <c r="A83" s="36" t="s">
        <v>167</v>
      </c>
      <c r="B83" s="13"/>
      <c r="C83" s="13">
        <v>10</v>
      </c>
      <c r="D83" s="13"/>
      <c r="E83" s="13"/>
      <c r="F83" s="13"/>
      <c r="G83" s="13"/>
      <c r="H83" s="13"/>
      <c r="I83" s="13"/>
      <c r="J83" s="15">
        <v>5</v>
      </c>
    </row>
    <row r="84" spans="1:14" x14ac:dyDescent="0.3">
      <c r="A84" s="36" t="s">
        <v>168</v>
      </c>
      <c r="B84" s="13"/>
      <c r="C84" s="13">
        <v>10</v>
      </c>
      <c r="D84" s="13"/>
      <c r="E84" s="13"/>
      <c r="F84" s="13"/>
      <c r="G84" s="13"/>
      <c r="H84" s="13"/>
      <c r="I84" s="13"/>
      <c r="J84" s="15">
        <v>5</v>
      </c>
    </row>
    <row r="85" spans="1:14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x14ac:dyDescent="0.3">
      <c r="A86" s="36" t="s">
        <v>170</v>
      </c>
      <c r="B86" s="13"/>
      <c r="C86" s="13">
        <v>6</v>
      </c>
      <c r="D86" s="13"/>
      <c r="E86" s="13"/>
      <c r="F86" s="13"/>
      <c r="G86" s="13"/>
      <c r="H86" s="13"/>
      <c r="I86" s="13"/>
      <c r="J86" s="15">
        <v>5</v>
      </c>
    </row>
    <row r="87" spans="1:14" ht="30" x14ac:dyDescent="0.3">
      <c r="A87" s="36" t="s">
        <v>171</v>
      </c>
      <c r="B87" s="13"/>
      <c r="C87" s="13">
        <v>0</v>
      </c>
      <c r="D87" s="13"/>
      <c r="E87" s="13"/>
      <c r="F87" s="13"/>
      <c r="G87" s="13"/>
      <c r="H87" s="13"/>
      <c r="I87" s="13"/>
      <c r="J87" s="15">
        <v>8</v>
      </c>
    </row>
    <row r="88" spans="1:14" ht="30" x14ac:dyDescent="0.3">
      <c r="A88" s="36" t="s">
        <v>172</v>
      </c>
      <c r="B88" s="13"/>
      <c r="C88" s="13">
        <v>10</v>
      </c>
      <c r="D88" s="13"/>
      <c r="E88" s="13"/>
      <c r="F88" s="13"/>
      <c r="G88" s="13"/>
      <c r="H88" s="13"/>
      <c r="I88" s="13"/>
      <c r="J88" s="15">
        <v>10</v>
      </c>
    </row>
    <row r="89" spans="1:14" ht="30" x14ac:dyDescent="0.3">
      <c r="A89" s="36" t="s">
        <v>173</v>
      </c>
      <c r="B89" s="13"/>
      <c r="C89" s="13">
        <v>10</v>
      </c>
      <c r="D89" s="13"/>
      <c r="E89" s="13"/>
      <c r="F89" s="13"/>
      <c r="G89" s="13"/>
      <c r="H89" s="13"/>
      <c r="I89" s="13"/>
      <c r="J89" s="15">
        <v>10</v>
      </c>
    </row>
    <row r="90" spans="1:14" ht="45" x14ac:dyDescent="0.3">
      <c r="A90" s="36" t="s">
        <v>174</v>
      </c>
      <c r="B90" s="13"/>
      <c r="C90" s="13">
        <v>10</v>
      </c>
      <c r="D90" s="13"/>
      <c r="E90" s="13"/>
      <c r="F90" s="13"/>
      <c r="G90" s="13"/>
      <c r="H90" s="13"/>
      <c r="I90" s="13"/>
      <c r="J90" s="15">
        <v>0</v>
      </c>
    </row>
    <row r="91" spans="1:14" ht="30.75" thickBot="1" x14ac:dyDescent="0.35">
      <c r="A91" s="37" t="s">
        <v>175</v>
      </c>
      <c r="B91" s="18"/>
      <c r="C91" s="18">
        <v>10</v>
      </c>
      <c r="D91" s="18"/>
      <c r="E91" s="18"/>
      <c r="F91" s="18"/>
      <c r="G91" s="18"/>
      <c r="H91" s="18"/>
      <c r="I91" s="18"/>
      <c r="J91" s="19">
        <v>0</v>
      </c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/>
      <c r="E94" s="13"/>
      <c r="F94" s="13"/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/>
      <c r="E95" s="13"/>
      <c r="F95" s="13"/>
      <c r="G95" s="13"/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/>
      <c r="E96" s="13"/>
      <c r="F96" s="13"/>
      <c r="G96" s="13"/>
      <c r="H96" s="13"/>
      <c r="I96" s="13"/>
      <c r="J96" s="15">
        <v>3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/>
      <c r="E97" s="13"/>
      <c r="F97" s="13"/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/>
      <c r="E98" s="13"/>
      <c r="F98" s="13"/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178</v>
      </c>
      <c r="C99" s="18">
        <f>C10+C11+C12+C14+C15+C16+C18+C19+C20+C21+C22+C23+C24+C25+C27+C28+C29+C30+C31+C32-C34-C35-C36-C37+C94+C95+C96+C97+C98+C53+C52+C47+C46+C45+C44+C43+C41+C40+C69+C68+C67+C66+C65+C64+C63+C62+C61+C60+C59+C57+C56+C48+C49+C50+C51+C91+C90+C89+C88+C87+C86+C84+C83+C82+C81+C79+C78+C77++C76+C73+C72</f>
        <v>156</v>
      </c>
      <c r="D99" s="18"/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121</v>
      </c>
      <c r="K99" s="33">
        <f>AVERAGE(B99:J99)</f>
        <v>151.66666666666666</v>
      </c>
    </row>
    <row r="100" spans="1:16" ht="19.5" thickBot="1" x14ac:dyDescent="0.35">
      <c r="A100" s="6"/>
    </row>
    <row r="101" spans="1:16" x14ac:dyDescent="0.3">
      <c r="A101" s="23" t="s">
        <v>39</v>
      </c>
      <c r="B101" s="24"/>
      <c r="C101" s="24"/>
      <c r="D101" s="25"/>
      <c r="E101" s="38"/>
      <c r="F101" s="24"/>
      <c r="G101" s="24"/>
      <c r="H101" s="24"/>
      <c r="I101" s="24"/>
      <c r="J101" s="25"/>
    </row>
    <row r="102" spans="1:16" x14ac:dyDescent="0.3">
      <c r="A102" s="16" t="s">
        <v>28</v>
      </c>
      <c r="B102" s="13"/>
      <c r="C102" s="13"/>
      <c r="D102" s="15"/>
      <c r="E102" s="27"/>
      <c r="F102" s="13"/>
      <c r="G102" s="13"/>
      <c r="H102" s="13"/>
      <c r="I102" s="13"/>
      <c r="J102" s="15"/>
    </row>
    <row r="103" spans="1:16" s="2" customFormat="1" x14ac:dyDescent="0.3">
      <c r="A103" s="16" t="s">
        <v>37</v>
      </c>
      <c r="B103" s="13"/>
      <c r="C103" s="13"/>
      <c r="D103" s="15"/>
      <c r="E103" s="27"/>
      <c r="F103" s="13"/>
      <c r="G103" s="13"/>
      <c r="H103" s="13"/>
      <c r="I103" s="13"/>
      <c r="J103" s="15"/>
      <c r="L103" s="1"/>
      <c r="M103" s="1"/>
      <c r="N103" s="1"/>
      <c r="O103" s="1"/>
      <c r="P103" s="1"/>
    </row>
    <row r="104" spans="1:16" s="2" customFormat="1" x14ac:dyDescent="0.3">
      <c r="A104" s="16" t="s">
        <v>38</v>
      </c>
      <c r="B104" s="13"/>
      <c r="C104" s="13"/>
      <c r="D104" s="15"/>
      <c r="E104" s="27"/>
      <c r="F104" s="13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38.25" thickBot="1" x14ac:dyDescent="0.35">
      <c r="A105" s="17" t="s">
        <v>36</v>
      </c>
      <c r="B105" s="18" t="s">
        <v>56</v>
      </c>
      <c r="C105" s="18" t="s">
        <v>56</v>
      </c>
      <c r="D105" s="19" t="s">
        <v>56</v>
      </c>
      <c r="E105" s="39" t="s">
        <v>56</v>
      </c>
      <c r="F105" s="18" t="s">
        <v>56</v>
      </c>
      <c r="G105" s="18" t="s">
        <v>56</v>
      </c>
      <c r="H105" s="18" t="s">
        <v>56</v>
      </c>
      <c r="I105" s="18" t="s">
        <v>56</v>
      </c>
      <c r="J105" s="19" t="s">
        <v>56</v>
      </c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55:J55"/>
    <mergeCell ref="A58:J58"/>
    <mergeCell ref="A93:J93"/>
    <mergeCell ref="A70:J70"/>
    <mergeCell ref="A71:J71"/>
    <mergeCell ref="A74:J74"/>
    <mergeCell ref="A80:J80"/>
    <mergeCell ref="A85:J85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P106"/>
  <sheetViews>
    <sheetView view="pageBreakPreview" topLeftCell="A73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4" width="17.7109375" style="2" customWidth="1"/>
    <col min="5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188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177</v>
      </c>
      <c r="C4" s="24" t="s">
        <v>178</v>
      </c>
      <c r="D4" s="24" t="s">
        <v>179</v>
      </c>
      <c r="E4" s="24"/>
      <c r="F4" s="24"/>
      <c r="G4" s="24"/>
      <c r="H4" s="24"/>
      <c r="I4" s="24"/>
      <c r="J4" s="25" t="s">
        <v>180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4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10</v>
      </c>
      <c r="C10" s="13"/>
      <c r="D10" s="13">
        <v>10</v>
      </c>
      <c r="E10" s="13"/>
      <c r="F10" s="13"/>
      <c r="G10" s="13"/>
      <c r="H10" s="13"/>
      <c r="I10" s="13"/>
      <c r="J10" s="15"/>
      <c r="L10" s="5"/>
      <c r="M10" s="5"/>
      <c r="N10" s="2"/>
    </row>
    <row r="11" spans="1:16" ht="37.5" x14ac:dyDescent="0.3">
      <c r="A11" s="14" t="s">
        <v>87</v>
      </c>
      <c r="B11" s="13">
        <v>10</v>
      </c>
      <c r="C11" s="13"/>
      <c r="D11" s="13">
        <v>10</v>
      </c>
      <c r="E11" s="13"/>
      <c r="F11" s="13"/>
      <c r="G11" s="13"/>
      <c r="H11" s="13"/>
      <c r="I11" s="13"/>
      <c r="J11" s="15"/>
      <c r="L11" s="5"/>
      <c r="M11" s="5"/>
      <c r="N11" s="2"/>
    </row>
    <row r="12" spans="1:16" ht="56.25" x14ac:dyDescent="0.3">
      <c r="A12" s="14" t="s">
        <v>97</v>
      </c>
      <c r="B12" s="13">
        <v>10</v>
      </c>
      <c r="C12" s="13"/>
      <c r="D12" s="13">
        <v>10</v>
      </c>
      <c r="E12" s="13"/>
      <c r="F12" s="13"/>
      <c r="G12" s="13"/>
      <c r="H12" s="13"/>
      <c r="I12" s="13"/>
      <c r="J12" s="15"/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10</v>
      </c>
      <c r="C14" s="13"/>
      <c r="D14" s="13">
        <v>10</v>
      </c>
      <c r="E14" s="13"/>
      <c r="F14" s="13"/>
      <c r="G14" s="13"/>
      <c r="H14" s="13"/>
      <c r="I14" s="13"/>
      <c r="J14" s="15"/>
      <c r="L14" s="6"/>
      <c r="M14" s="6"/>
      <c r="N14" s="6"/>
    </row>
    <row r="15" spans="1:16" ht="37.5" x14ac:dyDescent="0.3">
      <c r="A15" s="14" t="s">
        <v>99</v>
      </c>
      <c r="B15" s="13">
        <v>10</v>
      </c>
      <c r="C15" s="13"/>
      <c r="D15" s="13">
        <v>10</v>
      </c>
      <c r="E15" s="13"/>
      <c r="F15" s="13"/>
      <c r="G15" s="13"/>
      <c r="H15" s="13"/>
      <c r="I15" s="13"/>
      <c r="J15" s="15"/>
      <c r="L15" s="6"/>
      <c r="M15" s="6"/>
      <c r="N15" s="6"/>
    </row>
    <row r="16" spans="1:16" x14ac:dyDescent="0.3">
      <c r="A16" s="14" t="s">
        <v>100</v>
      </c>
      <c r="B16" s="13">
        <v>10</v>
      </c>
      <c r="C16" s="13"/>
      <c r="D16" s="13">
        <v>10</v>
      </c>
      <c r="E16" s="13"/>
      <c r="F16" s="13"/>
      <c r="G16" s="13"/>
      <c r="H16" s="13"/>
      <c r="I16" s="13"/>
      <c r="J16" s="15"/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10</v>
      </c>
      <c r="C18" s="13"/>
      <c r="D18" s="13">
        <v>10</v>
      </c>
      <c r="E18" s="13"/>
      <c r="F18" s="13"/>
      <c r="G18" s="13"/>
      <c r="H18" s="13"/>
      <c r="I18" s="13"/>
      <c r="J18" s="15"/>
      <c r="L18" s="6"/>
      <c r="M18" s="6"/>
      <c r="N18" s="6"/>
    </row>
    <row r="19" spans="1:14" ht="37.5" x14ac:dyDescent="0.3">
      <c r="A19" s="14" t="s">
        <v>102</v>
      </c>
      <c r="B19" s="13">
        <v>10</v>
      </c>
      <c r="C19" s="13"/>
      <c r="D19" s="13">
        <v>10</v>
      </c>
      <c r="E19" s="13"/>
      <c r="F19" s="13"/>
      <c r="G19" s="13"/>
      <c r="H19" s="13"/>
      <c r="I19" s="13"/>
      <c r="J19" s="15"/>
      <c r="L19" s="6"/>
      <c r="M19" s="6"/>
      <c r="N19" s="6"/>
    </row>
    <row r="20" spans="1:14" ht="37.5" x14ac:dyDescent="0.3">
      <c r="A20" s="14" t="s">
        <v>103</v>
      </c>
      <c r="B20" s="13">
        <v>10</v>
      </c>
      <c r="C20" s="13"/>
      <c r="D20" s="13">
        <v>10</v>
      </c>
      <c r="E20" s="13"/>
      <c r="F20" s="13"/>
      <c r="G20" s="13"/>
      <c r="H20" s="13"/>
      <c r="I20" s="13"/>
      <c r="J20" s="15"/>
      <c r="L20" s="7"/>
      <c r="M20" s="7"/>
      <c r="N20" s="7"/>
    </row>
    <row r="21" spans="1:14" x14ac:dyDescent="0.3">
      <c r="A21" s="14" t="s">
        <v>104</v>
      </c>
      <c r="B21" s="13">
        <v>10</v>
      </c>
      <c r="C21" s="13"/>
      <c r="D21" s="13">
        <v>10</v>
      </c>
      <c r="E21" s="13"/>
      <c r="F21" s="13"/>
      <c r="G21" s="13"/>
      <c r="H21" s="13"/>
      <c r="I21" s="13"/>
      <c r="J21" s="15"/>
      <c r="L21" s="7"/>
      <c r="M21" s="7"/>
      <c r="N21" s="7"/>
    </row>
    <row r="22" spans="1:14" ht="56.25" x14ac:dyDescent="0.3">
      <c r="A22" s="14" t="s">
        <v>105</v>
      </c>
      <c r="B22" s="13">
        <v>10</v>
      </c>
      <c r="C22" s="13"/>
      <c r="D22" s="13">
        <v>10</v>
      </c>
      <c r="E22" s="13"/>
      <c r="F22" s="13"/>
      <c r="G22" s="13"/>
      <c r="H22" s="13"/>
      <c r="I22" s="13"/>
      <c r="J22" s="15"/>
      <c r="L22" s="7"/>
      <c r="M22" s="7"/>
      <c r="N22" s="7"/>
    </row>
    <row r="23" spans="1:14" ht="37.5" x14ac:dyDescent="0.3">
      <c r="A23" s="14" t="s">
        <v>106</v>
      </c>
      <c r="B23" s="13">
        <v>10</v>
      </c>
      <c r="C23" s="13"/>
      <c r="D23" s="13">
        <v>10</v>
      </c>
      <c r="E23" s="13"/>
      <c r="F23" s="13"/>
      <c r="G23" s="13"/>
      <c r="H23" s="13"/>
      <c r="I23" s="13"/>
      <c r="J23" s="15"/>
      <c r="L23" s="7"/>
      <c r="M23" s="7"/>
      <c r="N23" s="7"/>
    </row>
    <row r="24" spans="1:14" ht="37.5" x14ac:dyDescent="0.3">
      <c r="A24" s="14" t="s">
        <v>107</v>
      </c>
      <c r="B24" s="13">
        <v>10</v>
      </c>
      <c r="C24" s="13"/>
      <c r="D24" s="13">
        <v>10</v>
      </c>
      <c r="E24" s="13"/>
      <c r="F24" s="13"/>
      <c r="G24" s="13"/>
      <c r="H24" s="13"/>
      <c r="I24" s="13"/>
      <c r="J24" s="15"/>
      <c r="L24" s="7"/>
      <c r="M24" s="7"/>
      <c r="N24" s="7"/>
    </row>
    <row r="25" spans="1:14" ht="56.25" x14ac:dyDescent="0.3">
      <c r="A25" s="14" t="s">
        <v>108</v>
      </c>
      <c r="B25" s="13">
        <v>10</v>
      </c>
      <c r="C25" s="13"/>
      <c r="D25" s="13">
        <v>10</v>
      </c>
      <c r="E25" s="13"/>
      <c r="F25" s="13"/>
      <c r="G25" s="13"/>
      <c r="H25" s="13"/>
      <c r="I25" s="13"/>
      <c r="J25" s="15"/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10</v>
      </c>
      <c r="C27" s="13"/>
      <c r="D27" s="13">
        <v>10</v>
      </c>
      <c r="E27" s="13"/>
      <c r="F27" s="13"/>
      <c r="G27" s="13"/>
      <c r="H27" s="13"/>
      <c r="I27" s="13"/>
      <c r="J27" s="15"/>
      <c r="L27" s="6"/>
      <c r="M27" s="6"/>
      <c r="N27" s="6"/>
    </row>
    <row r="28" spans="1:14" x14ac:dyDescent="0.3">
      <c r="A28" s="14" t="s">
        <v>110</v>
      </c>
      <c r="B28" s="13">
        <v>10</v>
      </c>
      <c r="C28" s="13"/>
      <c r="D28" s="13">
        <v>10</v>
      </c>
      <c r="E28" s="13"/>
      <c r="F28" s="13"/>
      <c r="G28" s="13"/>
      <c r="H28" s="13"/>
      <c r="I28" s="13"/>
      <c r="J28" s="15"/>
      <c r="L28" s="6"/>
      <c r="M28" s="6"/>
      <c r="N28" s="6"/>
    </row>
    <row r="29" spans="1:14" ht="56.25" x14ac:dyDescent="0.3">
      <c r="A29" s="14" t="s">
        <v>111</v>
      </c>
      <c r="B29" s="13">
        <v>10</v>
      </c>
      <c r="C29" s="13"/>
      <c r="D29" s="13">
        <v>10</v>
      </c>
      <c r="E29" s="13"/>
      <c r="F29" s="13"/>
      <c r="G29" s="13"/>
      <c r="H29" s="13"/>
      <c r="I29" s="13"/>
      <c r="J29" s="15"/>
      <c r="L29" s="6"/>
      <c r="M29" s="6"/>
      <c r="N29" s="6"/>
    </row>
    <row r="30" spans="1:14" ht="37.5" x14ac:dyDescent="0.3">
      <c r="A30" s="14" t="s">
        <v>112</v>
      </c>
      <c r="B30" s="13">
        <v>10</v>
      </c>
      <c r="C30" s="13"/>
      <c r="D30" s="13">
        <v>10</v>
      </c>
      <c r="E30" s="13"/>
      <c r="F30" s="13"/>
      <c r="G30" s="13"/>
      <c r="H30" s="13"/>
      <c r="I30" s="13"/>
      <c r="J30" s="15"/>
      <c r="L30" s="6"/>
      <c r="M30" s="6"/>
      <c r="N30" s="6"/>
    </row>
    <row r="31" spans="1:14" x14ac:dyDescent="0.3">
      <c r="A31" s="14" t="s">
        <v>113</v>
      </c>
      <c r="B31" s="13">
        <v>10</v>
      </c>
      <c r="C31" s="13"/>
      <c r="D31" s="13">
        <v>10</v>
      </c>
      <c r="E31" s="13"/>
      <c r="F31" s="13"/>
      <c r="G31" s="13"/>
      <c r="H31" s="13"/>
      <c r="I31" s="13"/>
      <c r="J31" s="15"/>
      <c r="L31" s="6"/>
      <c r="M31" s="6"/>
      <c r="N31" s="6"/>
    </row>
    <row r="32" spans="1:14" ht="37.5" x14ac:dyDescent="0.3">
      <c r="A32" s="14" t="s">
        <v>114</v>
      </c>
      <c r="B32" s="13">
        <v>10</v>
      </c>
      <c r="C32" s="13"/>
      <c r="D32" s="13">
        <v>10</v>
      </c>
      <c r="E32" s="13"/>
      <c r="F32" s="13"/>
      <c r="G32" s="13"/>
      <c r="H32" s="13"/>
      <c r="I32" s="13"/>
      <c r="J32" s="15"/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>
        <v>0</v>
      </c>
      <c r="C34" s="13"/>
      <c r="D34" s="13">
        <v>0</v>
      </c>
      <c r="E34" s="13"/>
      <c r="F34" s="13"/>
      <c r="G34" s="13"/>
      <c r="H34" s="13"/>
      <c r="I34" s="13"/>
      <c r="J34" s="15"/>
      <c r="L34" s="6"/>
      <c r="M34" s="6"/>
      <c r="N34" s="6"/>
    </row>
    <row r="35" spans="1:14" x14ac:dyDescent="0.3">
      <c r="A35" s="16" t="s">
        <v>19</v>
      </c>
      <c r="B35" s="13">
        <v>0</v>
      </c>
      <c r="C35" s="13"/>
      <c r="D35" s="13">
        <v>0</v>
      </c>
      <c r="E35" s="13"/>
      <c r="F35" s="13"/>
      <c r="G35" s="13"/>
      <c r="H35" s="13"/>
      <c r="I35" s="13"/>
      <c r="J35" s="15"/>
      <c r="L35" s="6"/>
      <c r="M35" s="6"/>
      <c r="N35" s="6"/>
    </row>
    <row r="36" spans="1:14" x14ac:dyDescent="0.3">
      <c r="A36" s="16" t="s">
        <v>20</v>
      </c>
      <c r="B36" s="13">
        <v>0</v>
      </c>
      <c r="C36" s="13"/>
      <c r="D36" s="13">
        <v>0</v>
      </c>
      <c r="E36" s="13"/>
      <c r="F36" s="13"/>
      <c r="G36" s="13"/>
      <c r="H36" s="13"/>
      <c r="I36" s="13"/>
      <c r="J36" s="15"/>
      <c r="L36" s="6"/>
      <c r="M36" s="6"/>
      <c r="N36" s="6"/>
    </row>
    <row r="37" spans="1:14" ht="38.25" thickBot="1" x14ac:dyDescent="0.35">
      <c r="A37" s="17" t="s">
        <v>21</v>
      </c>
      <c r="B37" s="18">
        <v>0</v>
      </c>
      <c r="C37" s="18"/>
      <c r="D37" s="18">
        <v>0</v>
      </c>
      <c r="E37" s="18"/>
      <c r="F37" s="18"/>
      <c r="G37" s="18"/>
      <c r="H37" s="18"/>
      <c r="I37" s="18"/>
      <c r="J37" s="19"/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hidden="1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hidden="1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hidden="1" x14ac:dyDescent="0.3">
      <c r="A56" s="14" t="s">
        <v>85</v>
      </c>
      <c r="B56" s="13"/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hidden="1" x14ac:dyDescent="0.3">
      <c r="A57" s="14" t="s">
        <v>87</v>
      </c>
      <c r="B57" s="13"/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hidden="1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hidden="1" x14ac:dyDescent="0.3">
      <c r="A59" s="14" t="s">
        <v>127</v>
      </c>
      <c r="B59" s="13"/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hidden="1" x14ac:dyDescent="0.3">
      <c r="A60" s="14" t="s">
        <v>128</v>
      </c>
      <c r="B60" s="13"/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hidden="1" x14ac:dyDescent="0.3">
      <c r="A61" s="14" t="s">
        <v>119</v>
      </c>
      <c r="B61" s="13"/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hidden="1" customHeight="1" x14ac:dyDescent="0.3">
      <c r="A62" s="14" t="s">
        <v>129</v>
      </c>
      <c r="B62" s="13"/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hidden="1" x14ac:dyDescent="0.3">
      <c r="A63" s="14" t="s">
        <v>120</v>
      </c>
      <c r="B63" s="13"/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hidden="1" customHeight="1" x14ac:dyDescent="0.3">
      <c r="A64" s="14" t="s">
        <v>121</v>
      </c>
      <c r="B64" s="13"/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hidden="1" x14ac:dyDescent="0.3">
      <c r="A65" s="14" t="s">
        <v>122</v>
      </c>
      <c r="B65" s="13"/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hidden="1" x14ac:dyDescent="0.3">
      <c r="A66" s="14" t="s">
        <v>123</v>
      </c>
      <c r="B66" s="13"/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hidden="1" x14ac:dyDescent="0.3">
      <c r="A67" s="14" t="s">
        <v>124</v>
      </c>
      <c r="B67" s="13"/>
      <c r="C67" s="13"/>
      <c r="D67" s="13"/>
      <c r="E67" s="13"/>
      <c r="F67" s="13"/>
      <c r="G67" s="13"/>
      <c r="H67" s="13"/>
      <c r="I67" s="13"/>
      <c r="J67" s="15"/>
    </row>
    <row r="68" spans="1:14" hidden="1" x14ac:dyDescent="0.3">
      <c r="A68" s="14" t="s">
        <v>125</v>
      </c>
      <c r="B68" s="13"/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hidden="1" thickBot="1" x14ac:dyDescent="0.35">
      <c r="A69" s="26" t="s">
        <v>126</v>
      </c>
      <c r="B69" s="18"/>
      <c r="C69" s="18"/>
      <c r="D69" s="18"/>
      <c r="E69" s="18"/>
      <c r="F69" s="18"/>
      <c r="G69" s="18"/>
      <c r="H69" s="18"/>
      <c r="I69" s="18"/>
      <c r="J69" s="19"/>
    </row>
    <row r="70" spans="1:14" ht="19.5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x14ac:dyDescent="0.3">
      <c r="A72" s="42" t="s">
        <v>133</v>
      </c>
      <c r="B72" s="13"/>
      <c r="C72" s="13">
        <v>10</v>
      </c>
      <c r="D72" s="13"/>
      <c r="E72" s="13"/>
      <c r="F72" s="13"/>
      <c r="G72" s="13"/>
      <c r="H72" s="13"/>
      <c r="I72" s="13"/>
      <c r="J72" s="15">
        <v>10</v>
      </c>
    </row>
    <row r="73" spans="1:14" ht="30.75" x14ac:dyDescent="0.3">
      <c r="A73" s="42" t="s">
        <v>157</v>
      </c>
      <c r="B73" s="13"/>
      <c r="C73" s="13">
        <v>10</v>
      </c>
      <c r="D73" s="13"/>
      <c r="E73" s="13"/>
      <c r="F73" s="13"/>
      <c r="G73" s="13"/>
      <c r="H73" s="13"/>
      <c r="I73" s="13"/>
      <c r="J73" s="15">
        <v>9</v>
      </c>
    </row>
    <row r="74" spans="1:14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x14ac:dyDescent="0.3">
      <c r="A75" s="36" t="s">
        <v>159</v>
      </c>
      <c r="B75" s="13"/>
      <c r="C75" s="13">
        <v>6</v>
      </c>
      <c r="D75" s="13"/>
      <c r="E75" s="13"/>
      <c r="F75" s="13"/>
      <c r="G75" s="13"/>
      <c r="H75" s="13"/>
      <c r="I75" s="13"/>
      <c r="J75" s="15">
        <v>10</v>
      </c>
    </row>
    <row r="76" spans="1:14" ht="45" x14ac:dyDescent="0.3">
      <c r="A76" s="36" t="s">
        <v>160</v>
      </c>
      <c r="B76" s="13"/>
      <c r="C76" s="13">
        <v>10</v>
      </c>
      <c r="D76" s="13"/>
      <c r="E76" s="13"/>
      <c r="F76" s="13"/>
      <c r="G76" s="13"/>
      <c r="H76" s="13"/>
      <c r="I76" s="13"/>
      <c r="J76" s="15">
        <v>10</v>
      </c>
    </row>
    <row r="77" spans="1:14" ht="30" x14ac:dyDescent="0.3">
      <c r="A77" s="36" t="s">
        <v>161</v>
      </c>
      <c r="B77" s="13"/>
      <c r="C77" s="13">
        <v>6</v>
      </c>
      <c r="D77" s="13"/>
      <c r="E77" s="13"/>
      <c r="F77" s="13"/>
      <c r="G77" s="13"/>
      <c r="H77" s="13"/>
      <c r="I77" s="13"/>
      <c r="J77" s="15">
        <v>9</v>
      </c>
    </row>
    <row r="78" spans="1:14" ht="30" x14ac:dyDescent="0.3">
      <c r="A78" s="36" t="s">
        <v>162</v>
      </c>
      <c r="B78" s="13"/>
      <c r="C78" s="13">
        <v>0</v>
      </c>
      <c r="D78" s="13"/>
      <c r="E78" s="13"/>
      <c r="F78" s="13"/>
      <c r="G78" s="13"/>
      <c r="H78" s="13"/>
      <c r="I78" s="13"/>
      <c r="J78" s="15">
        <v>9</v>
      </c>
    </row>
    <row r="79" spans="1:14" ht="30" x14ac:dyDescent="0.3">
      <c r="A79" s="36" t="s">
        <v>163</v>
      </c>
      <c r="B79" s="13"/>
      <c r="C79" s="13">
        <v>6</v>
      </c>
      <c r="D79" s="13"/>
      <c r="E79" s="13"/>
      <c r="F79" s="13"/>
      <c r="G79" s="13"/>
      <c r="H79" s="13"/>
      <c r="I79" s="13"/>
      <c r="J79" s="15">
        <v>10</v>
      </c>
    </row>
    <row r="80" spans="1:14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x14ac:dyDescent="0.3">
      <c r="A81" s="36" t="s">
        <v>165</v>
      </c>
      <c r="B81" s="13"/>
      <c r="C81" s="13">
        <v>10</v>
      </c>
      <c r="D81" s="13"/>
      <c r="E81" s="13"/>
      <c r="F81" s="13"/>
      <c r="G81" s="13"/>
      <c r="H81" s="13"/>
      <c r="I81" s="13"/>
      <c r="J81" s="15">
        <v>10</v>
      </c>
    </row>
    <row r="82" spans="1:14" ht="30" x14ac:dyDescent="0.3">
      <c r="A82" s="43" t="s">
        <v>166</v>
      </c>
      <c r="B82" s="13"/>
      <c r="C82" s="13">
        <v>0</v>
      </c>
      <c r="D82" s="13"/>
      <c r="E82" s="13"/>
      <c r="F82" s="13"/>
      <c r="G82" s="13"/>
      <c r="H82" s="13"/>
      <c r="I82" s="13"/>
      <c r="J82" s="15">
        <v>7</v>
      </c>
    </row>
    <row r="83" spans="1:14" x14ac:dyDescent="0.3">
      <c r="A83" s="36" t="s">
        <v>167</v>
      </c>
      <c r="B83" s="13"/>
      <c r="C83" s="13">
        <v>10</v>
      </c>
      <c r="D83" s="13"/>
      <c r="E83" s="13"/>
      <c r="F83" s="13"/>
      <c r="G83" s="13"/>
      <c r="H83" s="13"/>
      <c r="I83" s="13"/>
      <c r="J83" s="15">
        <v>10</v>
      </c>
    </row>
    <row r="84" spans="1:14" x14ac:dyDescent="0.3">
      <c r="A84" s="36" t="s">
        <v>168</v>
      </c>
      <c r="B84" s="13"/>
      <c r="C84" s="13">
        <v>10</v>
      </c>
      <c r="D84" s="13"/>
      <c r="E84" s="13"/>
      <c r="F84" s="13"/>
      <c r="G84" s="13"/>
      <c r="H84" s="13"/>
      <c r="I84" s="13"/>
      <c r="J84" s="15">
        <v>8</v>
      </c>
    </row>
    <row r="85" spans="1:14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x14ac:dyDescent="0.3">
      <c r="A86" s="36" t="s">
        <v>170</v>
      </c>
      <c r="B86" s="13"/>
      <c r="C86" s="13">
        <v>6</v>
      </c>
      <c r="D86" s="13"/>
      <c r="E86" s="13"/>
      <c r="F86" s="13"/>
      <c r="G86" s="13"/>
      <c r="H86" s="13"/>
      <c r="I86" s="13"/>
      <c r="J86" s="15">
        <v>9</v>
      </c>
    </row>
    <row r="87" spans="1:14" ht="30" x14ac:dyDescent="0.3">
      <c r="A87" s="36" t="s">
        <v>171</v>
      </c>
      <c r="B87" s="13"/>
      <c r="C87" s="13">
        <v>6</v>
      </c>
      <c r="D87" s="13"/>
      <c r="E87" s="13"/>
      <c r="F87" s="13"/>
      <c r="G87" s="13"/>
      <c r="H87" s="13"/>
      <c r="I87" s="13"/>
      <c r="J87" s="15">
        <v>8</v>
      </c>
    </row>
    <row r="88" spans="1:14" ht="30" x14ac:dyDescent="0.3">
      <c r="A88" s="36" t="s">
        <v>172</v>
      </c>
      <c r="B88" s="13"/>
      <c r="C88" s="13">
        <v>10</v>
      </c>
      <c r="D88" s="13"/>
      <c r="E88" s="13"/>
      <c r="F88" s="13"/>
      <c r="G88" s="13"/>
      <c r="H88" s="13"/>
      <c r="I88" s="13"/>
      <c r="J88" s="15">
        <v>10</v>
      </c>
    </row>
    <row r="89" spans="1:14" ht="30" x14ac:dyDescent="0.3">
      <c r="A89" s="36" t="s">
        <v>173</v>
      </c>
      <c r="B89" s="13"/>
      <c r="C89" s="13">
        <v>10</v>
      </c>
      <c r="D89" s="13"/>
      <c r="E89" s="13"/>
      <c r="F89" s="13"/>
      <c r="G89" s="13"/>
      <c r="H89" s="13"/>
      <c r="I89" s="13"/>
      <c r="J89" s="15">
        <v>10</v>
      </c>
    </row>
    <row r="90" spans="1:14" ht="45" x14ac:dyDescent="0.3">
      <c r="A90" s="36" t="s">
        <v>174</v>
      </c>
      <c r="B90" s="13"/>
      <c r="C90" s="13">
        <v>0</v>
      </c>
      <c r="D90" s="13"/>
      <c r="E90" s="13"/>
      <c r="F90" s="13"/>
      <c r="G90" s="13"/>
      <c r="H90" s="13"/>
      <c r="I90" s="13"/>
      <c r="J90" s="15">
        <v>7</v>
      </c>
    </row>
    <row r="91" spans="1:14" ht="30.75" thickBot="1" x14ac:dyDescent="0.35">
      <c r="A91" s="37" t="s">
        <v>175</v>
      </c>
      <c r="B91" s="18"/>
      <c r="C91" s="18">
        <v>10</v>
      </c>
      <c r="D91" s="18"/>
      <c r="E91" s="18"/>
      <c r="F91" s="18"/>
      <c r="G91" s="18"/>
      <c r="H91" s="18"/>
      <c r="I91" s="18"/>
      <c r="J91" s="19">
        <v>10</v>
      </c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/>
      <c r="F94" s="13"/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>
        <v>3</v>
      </c>
      <c r="D95" s="13">
        <v>5</v>
      </c>
      <c r="E95" s="13"/>
      <c r="F95" s="13"/>
      <c r="G95" s="13"/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5</v>
      </c>
      <c r="C96" s="13">
        <v>3</v>
      </c>
      <c r="D96" s="13">
        <v>5</v>
      </c>
      <c r="E96" s="13"/>
      <c r="F96" s="13"/>
      <c r="G96" s="13"/>
      <c r="H96" s="13"/>
      <c r="I96" s="13"/>
      <c r="J96" s="15">
        <v>5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/>
      <c r="F97" s="13"/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/>
      <c r="F98" s="13"/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220</v>
      </c>
      <c r="C99" s="18">
        <f>C10+C11+C12+C14+C15+C16+C18+C19+C20+C21+C22+C23+C24+C25+C27+C28+C29+C30+C31+C32-C34-C35-C36-C37+C94+C95+C96+C97+C98+C53+C52+C47+C46+C45+C44+C43+C41+C40+C69+C68+C67+C66+C65+C64+C63+C62+C61+C60+C59+C57+C56+C48+C49+C50+C51+C91+C90+C89+C88+C87+C86+C84+C83+C82+C81+C79+C78+C77++C76+C73+C72</f>
        <v>130</v>
      </c>
      <c r="D99" s="18">
        <f>D10+D11+D12+D14+D15+D16+D18+D19+D20+D21+D22+D23+D24+D25+D27+D28+D29+D30+D31+D32-D34-D35-D36-D37+D94+D95+D96+D97+D98+D53+D52+D47+D46+D45+D44+D43+D41+D40+D69+D68+D67+D66+D65+D64+D63+D62+D61+D60+D59+D57+D56+D48+D49+D50+D51+D91+D90+D89+D88+D87+D86+D84+D83+D82+D81+D79+D78+D77++D76+D73+D72</f>
        <v>220</v>
      </c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166</v>
      </c>
      <c r="K99" s="33">
        <f>AVERAGE(B99:J99)</f>
        <v>184</v>
      </c>
    </row>
    <row r="100" spans="1:16" ht="19.5" thickBot="1" x14ac:dyDescent="0.35">
      <c r="A100" s="6"/>
    </row>
    <row r="101" spans="1:16" x14ac:dyDescent="0.3">
      <c r="A101" s="23" t="s">
        <v>39</v>
      </c>
      <c r="B101" s="24"/>
      <c r="C101" s="24"/>
      <c r="D101" s="25"/>
      <c r="E101" s="38"/>
      <c r="F101" s="24"/>
      <c r="G101" s="24"/>
      <c r="H101" s="24"/>
      <c r="I101" s="24"/>
      <c r="J101" s="25"/>
    </row>
    <row r="102" spans="1:16" x14ac:dyDescent="0.3">
      <c r="A102" s="16" t="s">
        <v>28</v>
      </c>
      <c r="B102" s="13"/>
      <c r="C102" s="13"/>
      <c r="D102" s="15"/>
      <c r="E102" s="27"/>
      <c r="F102" s="13"/>
      <c r="G102" s="13"/>
      <c r="H102" s="13"/>
      <c r="I102" s="13"/>
      <c r="J102" s="15"/>
    </row>
    <row r="103" spans="1:16" s="2" customFormat="1" x14ac:dyDescent="0.3">
      <c r="A103" s="16" t="s">
        <v>37</v>
      </c>
      <c r="B103" s="13"/>
      <c r="C103" s="13"/>
      <c r="D103" s="15"/>
      <c r="E103" s="27"/>
      <c r="F103" s="13"/>
      <c r="G103" s="13"/>
      <c r="H103" s="13"/>
      <c r="I103" s="13"/>
      <c r="J103" s="15"/>
      <c r="L103" s="1"/>
      <c r="M103" s="1"/>
      <c r="N103" s="1"/>
      <c r="O103" s="1"/>
      <c r="P103" s="1"/>
    </row>
    <row r="104" spans="1:16" s="2" customFormat="1" x14ac:dyDescent="0.3">
      <c r="A104" s="16" t="s">
        <v>38</v>
      </c>
      <c r="B104" s="13"/>
      <c r="C104" s="13"/>
      <c r="D104" s="15"/>
      <c r="E104" s="27"/>
      <c r="F104" s="13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38.25" thickBot="1" x14ac:dyDescent="0.35">
      <c r="A105" s="17" t="s">
        <v>36</v>
      </c>
      <c r="B105" s="18" t="s">
        <v>56</v>
      </c>
      <c r="C105" s="18" t="s">
        <v>56</v>
      </c>
      <c r="D105" s="19" t="s">
        <v>56</v>
      </c>
      <c r="E105" s="39" t="s">
        <v>56</v>
      </c>
      <c r="F105" s="18" t="s">
        <v>56</v>
      </c>
      <c r="G105" s="18" t="s">
        <v>56</v>
      </c>
      <c r="H105" s="18" t="s">
        <v>56</v>
      </c>
      <c r="I105" s="18" t="s">
        <v>56</v>
      </c>
      <c r="J105" s="19" t="s">
        <v>56</v>
      </c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P106"/>
  <sheetViews>
    <sheetView view="pageBreakPreview" topLeftCell="A60" zoomScale="70" zoomScaleNormal="100" zoomScaleSheetLayoutView="70" workbookViewId="0">
      <selection sqref="A1:K1"/>
    </sheetView>
  </sheetViews>
  <sheetFormatPr defaultRowHeight="18.75" x14ac:dyDescent="0.3"/>
  <cols>
    <col min="1" max="1" width="66.42578125" style="1" customWidth="1"/>
    <col min="2" max="7" width="17.7109375" style="2" customWidth="1"/>
    <col min="8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181</v>
      </c>
      <c r="C4" s="24" t="s">
        <v>182</v>
      </c>
      <c r="D4" s="24" t="s">
        <v>183</v>
      </c>
      <c r="E4" s="24" t="s">
        <v>184</v>
      </c>
      <c r="F4" s="24" t="s">
        <v>185</v>
      </c>
      <c r="G4" s="24" t="s">
        <v>186</v>
      </c>
      <c r="H4" s="24"/>
      <c r="I4" s="24"/>
      <c r="J4" s="24" t="s">
        <v>186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7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/>
      <c r="C10" s="13"/>
      <c r="D10" s="13"/>
      <c r="E10" s="13"/>
      <c r="F10" s="13">
        <v>10</v>
      </c>
      <c r="G10" s="13"/>
      <c r="H10" s="13"/>
      <c r="I10" s="13"/>
      <c r="J10" s="15">
        <v>10</v>
      </c>
      <c r="L10" s="5"/>
      <c r="M10" s="5"/>
      <c r="N10" s="2"/>
    </row>
    <row r="11" spans="1:16" ht="37.5" x14ac:dyDescent="0.3">
      <c r="A11" s="14" t="s">
        <v>87</v>
      </c>
      <c r="B11" s="13"/>
      <c r="C11" s="13"/>
      <c r="D11" s="13"/>
      <c r="E11" s="13"/>
      <c r="F11" s="13">
        <v>10</v>
      </c>
      <c r="G11" s="13"/>
      <c r="H11" s="13"/>
      <c r="I11" s="13"/>
      <c r="J11" s="15">
        <v>10</v>
      </c>
      <c r="L11" s="5"/>
      <c r="M11" s="5"/>
      <c r="N11" s="2"/>
    </row>
    <row r="12" spans="1:16" ht="56.25" x14ac:dyDescent="0.3">
      <c r="A12" s="14" t="s">
        <v>97</v>
      </c>
      <c r="B12" s="13"/>
      <c r="C12" s="13"/>
      <c r="D12" s="13"/>
      <c r="E12" s="13"/>
      <c r="F12" s="13">
        <v>9</v>
      </c>
      <c r="G12" s="13"/>
      <c r="H12" s="13"/>
      <c r="I12" s="13"/>
      <c r="J12" s="15">
        <v>7</v>
      </c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/>
      <c r="C14" s="13"/>
      <c r="D14" s="13"/>
      <c r="E14" s="13"/>
      <c r="F14" s="13">
        <v>10</v>
      </c>
      <c r="G14" s="13"/>
      <c r="H14" s="13"/>
      <c r="I14" s="13"/>
      <c r="J14" s="15">
        <v>8</v>
      </c>
      <c r="L14" s="6"/>
      <c r="M14" s="6"/>
      <c r="N14" s="6"/>
    </row>
    <row r="15" spans="1:16" ht="37.5" x14ac:dyDescent="0.3">
      <c r="A15" s="14" t="s">
        <v>99</v>
      </c>
      <c r="B15" s="13"/>
      <c r="C15" s="13"/>
      <c r="D15" s="13"/>
      <c r="E15" s="13"/>
      <c r="F15" s="13">
        <v>10</v>
      </c>
      <c r="G15" s="13"/>
      <c r="H15" s="13"/>
      <c r="I15" s="13"/>
      <c r="J15" s="15">
        <v>8</v>
      </c>
      <c r="L15" s="6"/>
      <c r="M15" s="6"/>
      <c r="N15" s="6"/>
    </row>
    <row r="16" spans="1:16" x14ac:dyDescent="0.3">
      <c r="A16" s="14" t="s">
        <v>100</v>
      </c>
      <c r="B16" s="13"/>
      <c r="C16" s="13"/>
      <c r="D16" s="13"/>
      <c r="E16" s="13"/>
      <c r="F16" s="13">
        <v>10</v>
      </c>
      <c r="G16" s="13"/>
      <c r="H16" s="13"/>
      <c r="I16" s="13"/>
      <c r="J16" s="15">
        <v>0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/>
      <c r="C18" s="13"/>
      <c r="D18" s="13"/>
      <c r="E18" s="13"/>
      <c r="F18" s="13">
        <v>10</v>
      </c>
      <c r="G18" s="13"/>
      <c r="H18" s="13"/>
      <c r="I18" s="13"/>
      <c r="J18" s="15">
        <v>10</v>
      </c>
      <c r="L18" s="6"/>
      <c r="M18" s="6"/>
      <c r="N18" s="6"/>
    </row>
    <row r="19" spans="1:14" ht="37.5" x14ac:dyDescent="0.3">
      <c r="A19" s="14" t="s">
        <v>102</v>
      </c>
      <c r="B19" s="13"/>
      <c r="C19" s="13"/>
      <c r="D19" s="13"/>
      <c r="E19" s="13"/>
      <c r="F19" s="13">
        <v>9</v>
      </c>
      <c r="G19" s="13"/>
      <c r="H19" s="13"/>
      <c r="I19" s="13"/>
      <c r="J19" s="15">
        <v>0</v>
      </c>
      <c r="L19" s="6"/>
      <c r="M19" s="6"/>
      <c r="N19" s="6"/>
    </row>
    <row r="20" spans="1:14" ht="37.5" x14ac:dyDescent="0.3">
      <c r="A20" s="14" t="s">
        <v>103</v>
      </c>
      <c r="B20" s="13"/>
      <c r="C20" s="13"/>
      <c r="D20" s="13"/>
      <c r="E20" s="13"/>
      <c r="F20" s="13">
        <v>10</v>
      </c>
      <c r="G20" s="13"/>
      <c r="H20" s="13"/>
      <c r="I20" s="13"/>
      <c r="J20" s="15">
        <v>10</v>
      </c>
      <c r="L20" s="7"/>
      <c r="M20" s="7"/>
      <c r="N20" s="7"/>
    </row>
    <row r="21" spans="1:14" x14ac:dyDescent="0.3">
      <c r="A21" s="14" t="s">
        <v>104</v>
      </c>
      <c r="B21" s="13"/>
      <c r="C21" s="13"/>
      <c r="D21" s="13"/>
      <c r="E21" s="13"/>
      <c r="F21" s="13">
        <v>8</v>
      </c>
      <c r="G21" s="13"/>
      <c r="H21" s="13"/>
      <c r="I21" s="13"/>
      <c r="J21" s="15">
        <v>0</v>
      </c>
      <c r="L21" s="7"/>
      <c r="M21" s="7"/>
      <c r="N21" s="7"/>
    </row>
    <row r="22" spans="1:14" ht="56.25" x14ac:dyDescent="0.3">
      <c r="A22" s="14" t="s">
        <v>105</v>
      </c>
      <c r="B22" s="13"/>
      <c r="C22" s="13"/>
      <c r="D22" s="13"/>
      <c r="E22" s="13"/>
      <c r="F22" s="13">
        <v>0</v>
      </c>
      <c r="G22" s="13"/>
      <c r="H22" s="13"/>
      <c r="I22" s="13"/>
      <c r="J22" s="15">
        <v>0</v>
      </c>
      <c r="L22" s="7"/>
      <c r="M22" s="7"/>
      <c r="N22" s="7"/>
    </row>
    <row r="23" spans="1:14" ht="37.5" x14ac:dyDescent="0.3">
      <c r="A23" s="14" t="s">
        <v>106</v>
      </c>
      <c r="B23" s="13"/>
      <c r="C23" s="13"/>
      <c r="D23" s="13"/>
      <c r="E23" s="13"/>
      <c r="F23" s="13">
        <v>9</v>
      </c>
      <c r="G23" s="13"/>
      <c r="H23" s="13"/>
      <c r="I23" s="13"/>
      <c r="J23" s="15">
        <v>10</v>
      </c>
      <c r="L23" s="7"/>
      <c r="M23" s="7"/>
      <c r="N23" s="7"/>
    </row>
    <row r="24" spans="1:14" ht="37.5" x14ac:dyDescent="0.3">
      <c r="A24" s="14" t="s">
        <v>107</v>
      </c>
      <c r="B24" s="13"/>
      <c r="C24" s="13"/>
      <c r="D24" s="13"/>
      <c r="E24" s="13"/>
      <c r="F24" s="13">
        <v>10</v>
      </c>
      <c r="G24" s="13"/>
      <c r="H24" s="13"/>
      <c r="I24" s="13"/>
      <c r="J24" s="15">
        <v>10</v>
      </c>
      <c r="L24" s="7"/>
      <c r="M24" s="7"/>
      <c r="N24" s="7"/>
    </row>
    <row r="25" spans="1:14" ht="56.25" x14ac:dyDescent="0.3">
      <c r="A25" s="14" t="s">
        <v>108</v>
      </c>
      <c r="B25" s="13"/>
      <c r="C25" s="13"/>
      <c r="D25" s="13"/>
      <c r="E25" s="13"/>
      <c r="F25" s="13">
        <v>10</v>
      </c>
      <c r="G25" s="13"/>
      <c r="H25" s="13"/>
      <c r="I25" s="13"/>
      <c r="J25" s="15">
        <v>10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/>
      <c r="C27" s="13"/>
      <c r="D27" s="13"/>
      <c r="E27" s="13"/>
      <c r="F27" s="13">
        <v>10</v>
      </c>
      <c r="G27" s="13"/>
      <c r="H27" s="13"/>
      <c r="I27" s="13"/>
      <c r="J27" s="15">
        <v>10</v>
      </c>
      <c r="L27" s="6"/>
      <c r="M27" s="6"/>
      <c r="N27" s="6"/>
    </row>
    <row r="28" spans="1:14" x14ac:dyDescent="0.3">
      <c r="A28" s="14" t="s">
        <v>110</v>
      </c>
      <c r="B28" s="13"/>
      <c r="C28" s="13"/>
      <c r="D28" s="13"/>
      <c r="E28" s="13"/>
      <c r="F28" s="13">
        <v>10</v>
      </c>
      <c r="G28" s="13"/>
      <c r="H28" s="13"/>
      <c r="I28" s="13"/>
      <c r="J28" s="15">
        <v>10</v>
      </c>
      <c r="L28" s="6"/>
      <c r="M28" s="6"/>
      <c r="N28" s="6"/>
    </row>
    <row r="29" spans="1:14" ht="56.25" x14ac:dyDescent="0.3">
      <c r="A29" s="14" t="s">
        <v>111</v>
      </c>
      <c r="B29" s="13"/>
      <c r="C29" s="13"/>
      <c r="D29" s="13"/>
      <c r="E29" s="13"/>
      <c r="F29" s="13">
        <v>8</v>
      </c>
      <c r="G29" s="13"/>
      <c r="H29" s="13"/>
      <c r="I29" s="13"/>
      <c r="J29" s="15">
        <v>7</v>
      </c>
      <c r="L29" s="6"/>
      <c r="M29" s="6"/>
      <c r="N29" s="6"/>
    </row>
    <row r="30" spans="1:14" ht="37.5" x14ac:dyDescent="0.3">
      <c r="A30" s="14" t="s">
        <v>112</v>
      </c>
      <c r="B30" s="13"/>
      <c r="C30" s="13"/>
      <c r="D30" s="13"/>
      <c r="E30" s="13"/>
      <c r="F30" s="13">
        <v>10</v>
      </c>
      <c r="G30" s="13"/>
      <c r="H30" s="13"/>
      <c r="I30" s="13"/>
      <c r="J30" s="15">
        <v>10</v>
      </c>
      <c r="L30" s="6"/>
      <c r="M30" s="6"/>
      <c r="N30" s="6"/>
    </row>
    <row r="31" spans="1:14" x14ac:dyDescent="0.3">
      <c r="A31" s="14" t="s">
        <v>113</v>
      </c>
      <c r="B31" s="13"/>
      <c r="C31" s="13"/>
      <c r="D31" s="13"/>
      <c r="E31" s="13"/>
      <c r="F31" s="13">
        <v>9</v>
      </c>
      <c r="G31" s="13"/>
      <c r="H31" s="13"/>
      <c r="I31" s="13"/>
      <c r="J31" s="15">
        <v>10</v>
      </c>
      <c r="L31" s="6"/>
      <c r="M31" s="6"/>
      <c r="N31" s="6"/>
    </row>
    <row r="32" spans="1:14" ht="37.5" x14ac:dyDescent="0.3">
      <c r="A32" s="14" t="s">
        <v>114</v>
      </c>
      <c r="B32" s="13"/>
      <c r="C32" s="13"/>
      <c r="D32" s="13"/>
      <c r="E32" s="13"/>
      <c r="F32" s="13">
        <v>9</v>
      </c>
      <c r="G32" s="13"/>
      <c r="H32" s="13"/>
      <c r="I32" s="13"/>
      <c r="J32" s="15">
        <v>7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/>
      <c r="C34" s="13"/>
      <c r="D34" s="13"/>
      <c r="E34" s="13"/>
      <c r="F34" s="13">
        <v>0</v>
      </c>
      <c r="G34" s="13"/>
      <c r="H34" s="13"/>
      <c r="I34" s="13"/>
      <c r="J34" s="15">
        <v>0</v>
      </c>
      <c r="L34" s="6"/>
      <c r="M34" s="6"/>
      <c r="N34" s="6"/>
    </row>
    <row r="35" spans="1:14" x14ac:dyDescent="0.3">
      <c r="A35" s="16" t="s">
        <v>19</v>
      </c>
      <c r="B35" s="13"/>
      <c r="C35" s="13"/>
      <c r="D35" s="13"/>
      <c r="E35" s="13"/>
      <c r="F35" s="13">
        <v>0</v>
      </c>
      <c r="G35" s="13"/>
      <c r="H35" s="13"/>
      <c r="I35" s="13"/>
      <c r="J35" s="15">
        <v>0</v>
      </c>
      <c r="L35" s="6"/>
      <c r="M35" s="6"/>
      <c r="N35" s="6"/>
    </row>
    <row r="36" spans="1:14" x14ac:dyDescent="0.3">
      <c r="A36" s="16" t="s">
        <v>20</v>
      </c>
      <c r="B36" s="13"/>
      <c r="C36" s="13"/>
      <c r="D36" s="13"/>
      <c r="E36" s="13"/>
      <c r="F36" s="13">
        <v>0</v>
      </c>
      <c r="G36" s="13"/>
      <c r="H36" s="13"/>
      <c r="I36" s="13"/>
      <c r="J36" s="15">
        <v>0</v>
      </c>
      <c r="L36" s="6"/>
      <c r="M36" s="6"/>
      <c r="N36" s="6"/>
    </row>
    <row r="37" spans="1:14" ht="38.25" thickBot="1" x14ac:dyDescent="0.35">
      <c r="A37" s="17" t="s">
        <v>21</v>
      </c>
      <c r="B37" s="18"/>
      <c r="C37" s="18"/>
      <c r="D37" s="18"/>
      <c r="E37" s="18"/>
      <c r="F37" s="18">
        <v>0</v>
      </c>
      <c r="G37" s="18"/>
      <c r="H37" s="18"/>
      <c r="I37" s="18"/>
      <c r="J37" s="19">
        <v>0</v>
      </c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>
        <v>10</v>
      </c>
      <c r="C56" s="13">
        <v>10</v>
      </c>
      <c r="D56" s="13">
        <v>10</v>
      </c>
      <c r="E56" s="13">
        <v>10</v>
      </c>
      <c r="F56" s="13"/>
      <c r="G56" s="13">
        <v>10</v>
      </c>
      <c r="H56" s="13"/>
      <c r="I56" s="13"/>
      <c r="J56" s="15"/>
      <c r="L56" s="6"/>
      <c r="M56" s="6"/>
      <c r="N56" s="6"/>
    </row>
    <row r="57" spans="1:14" ht="37.5" x14ac:dyDescent="0.3">
      <c r="A57" s="14" t="s">
        <v>87</v>
      </c>
      <c r="B57" s="13">
        <v>10</v>
      </c>
      <c r="C57" s="13">
        <v>10</v>
      </c>
      <c r="D57" s="13">
        <v>10</v>
      </c>
      <c r="E57" s="13">
        <v>10</v>
      </c>
      <c r="F57" s="13"/>
      <c r="G57" s="13">
        <v>10</v>
      </c>
      <c r="H57" s="13"/>
      <c r="I57" s="13"/>
      <c r="J57" s="15"/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>
        <v>10</v>
      </c>
      <c r="C59" s="13">
        <v>10</v>
      </c>
      <c r="D59" s="13">
        <v>9</v>
      </c>
      <c r="E59" s="13">
        <v>9</v>
      </c>
      <c r="F59" s="13"/>
      <c r="G59" s="13">
        <v>10</v>
      </c>
      <c r="H59" s="13"/>
      <c r="I59" s="13"/>
      <c r="J59" s="15"/>
      <c r="L59" s="6"/>
      <c r="M59" s="6"/>
      <c r="N59" s="6"/>
    </row>
    <row r="60" spans="1:14" ht="37.5" x14ac:dyDescent="0.3">
      <c r="A60" s="14" t="s">
        <v>128</v>
      </c>
      <c r="B60" s="13">
        <v>9</v>
      </c>
      <c r="C60" s="13">
        <v>8</v>
      </c>
      <c r="D60" s="13">
        <v>10</v>
      </c>
      <c r="E60" s="13">
        <v>10</v>
      </c>
      <c r="F60" s="13"/>
      <c r="G60" s="13">
        <v>10</v>
      </c>
      <c r="H60" s="13"/>
      <c r="I60" s="13"/>
      <c r="J60" s="15"/>
      <c r="L60" s="6"/>
      <c r="M60" s="6"/>
      <c r="N60" s="6"/>
    </row>
    <row r="61" spans="1:14" x14ac:dyDescent="0.3">
      <c r="A61" s="14" t="s">
        <v>119</v>
      </c>
      <c r="B61" s="13">
        <v>8</v>
      </c>
      <c r="C61" s="13">
        <v>9</v>
      </c>
      <c r="D61" s="13">
        <v>8</v>
      </c>
      <c r="E61" s="13">
        <v>8</v>
      </c>
      <c r="F61" s="13"/>
      <c r="G61" s="13">
        <v>10</v>
      </c>
      <c r="H61" s="13"/>
      <c r="I61" s="13"/>
      <c r="J61" s="15"/>
      <c r="L61" s="6"/>
      <c r="M61" s="6"/>
      <c r="N61" s="6"/>
    </row>
    <row r="62" spans="1:14" ht="20.25" customHeight="1" x14ac:dyDescent="0.3">
      <c r="A62" s="14" t="s">
        <v>129</v>
      </c>
      <c r="B62" s="13">
        <v>10</v>
      </c>
      <c r="C62" s="13">
        <v>10</v>
      </c>
      <c r="D62" s="13">
        <v>10</v>
      </c>
      <c r="E62" s="13">
        <v>10</v>
      </c>
      <c r="F62" s="13"/>
      <c r="G62" s="13">
        <v>10</v>
      </c>
      <c r="H62" s="13"/>
      <c r="I62" s="13"/>
      <c r="J62" s="15"/>
      <c r="L62" s="6"/>
      <c r="M62" s="6"/>
      <c r="N62" s="6"/>
    </row>
    <row r="63" spans="1:14" ht="37.5" x14ac:dyDescent="0.3">
      <c r="A63" s="14" t="s">
        <v>120</v>
      </c>
      <c r="B63" s="13">
        <v>10</v>
      </c>
      <c r="C63" s="13">
        <v>10</v>
      </c>
      <c r="D63" s="13">
        <v>10</v>
      </c>
      <c r="E63" s="13">
        <v>10</v>
      </c>
      <c r="F63" s="13"/>
      <c r="G63" s="13">
        <v>10</v>
      </c>
      <c r="H63" s="13"/>
      <c r="I63" s="13"/>
      <c r="J63" s="15"/>
      <c r="L63" s="6"/>
      <c r="M63" s="6"/>
      <c r="N63" s="6"/>
    </row>
    <row r="64" spans="1:14" ht="38.25" customHeight="1" x14ac:dyDescent="0.3">
      <c r="A64" s="14" t="s">
        <v>121</v>
      </c>
      <c r="B64" s="13">
        <v>10</v>
      </c>
      <c r="C64" s="13">
        <v>9</v>
      </c>
      <c r="D64" s="13">
        <v>10</v>
      </c>
      <c r="E64" s="13">
        <v>10</v>
      </c>
      <c r="F64" s="13"/>
      <c r="G64" s="13">
        <v>10</v>
      </c>
      <c r="H64" s="13"/>
      <c r="I64" s="13"/>
      <c r="J64" s="15"/>
      <c r="L64" s="6"/>
      <c r="M64" s="6"/>
      <c r="N64" s="6"/>
    </row>
    <row r="65" spans="1:14" ht="37.5" x14ac:dyDescent="0.3">
      <c r="A65" s="14" t="s">
        <v>122</v>
      </c>
      <c r="B65" s="13">
        <v>10</v>
      </c>
      <c r="C65" s="13">
        <v>8</v>
      </c>
      <c r="D65" s="13">
        <v>10</v>
      </c>
      <c r="E65" s="13">
        <v>9</v>
      </c>
      <c r="F65" s="13"/>
      <c r="G65" s="13">
        <v>10</v>
      </c>
      <c r="H65" s="13"/>
      <c r="I65" s="13"/>
      <c r="J65" s="15"/>
      <c r="L65" s="6"/>
      <c r="M65" s="6"/>
      <c r="N65" s="6"/>
    </row>
    <row r="66" spans="1:14" ht="93.75" x14ac:dyDescent="0.3">
      <c r="A66" s="14" t="s">
        <v>123</v>
      </c>
      <c r="B66" s="13">
        <v>10</v>
      </c>
      <c r="C66" s="13">
        <v>9</v>
      </c>
      <c r="D66" s="13">
        <v>9</v>
      </c>
      <c r="E66" s="13">
        <v>10</v>
      </c>
      <c r="F66" s="13"/>
      <c r="G66" s="13">
        <v>10</v>
      </c>
      <c r="H66" s="13"/>
      <c r="I66" s="13"/>
      <c r="J66" s="15"/>
      <c r="L66" s="6"/>
      <c r="M66" s="6"/>
      <c r="N66" s="6"/>
    </row>
    <row r="67" spans="1:14" ht="37.5" x14ac:dyDescent="0.3">
      <c r="A67" s="14" t="s">
        <v>124</v>
      </c>
      <c r="B67" s="13">
        <v>9</v>
      </c>
      <c r="C67" s="13">
        <v>10</v>
      </c>
      <c r="D67" s="13">
        <v>10</v>
      </c>
      <c r="E67" s="13">
        <v>9</v>
      </c>
      <c r="F67" s="13"/>
      <c r="G67" s="13">
        <v>10</v>
      </c>
      <c r="H67" s="13"/>
      <c r="I67" s="13"/>
      <c r="J67" s="15"/>
    </row>
    <row r="68" spans="1:14" x14ac:dyDescent="0.3">
      <c r="A68" s="14" t="s">
        <v>125</v>
      </c>
      <c r="B68" s="13">
        <v>9</v>
      </c>
      <c r="C68" s="13">
        <v>10</v>
      </c>
      <c r="D68" s="13">
        <v>10</v>
      </c>
      <c r="E68" s="13">
        <v>10</v>
      </c>
      <c r="F68" s="13"/>
      <c r="G68" s="13">
        <v>10</v>
      </c>
      <c r="H68" s="13"/>
      <c r="I68" s="13"/>
      <c r="J68" s="15"/>
      <c r="K68" s="9"/>
      <c r="L68" s="9"/>
      <c r="M68" s="9"/>
      <c r="N68" s="9"/>
    </row>
    <row r="69" spans="1:14" ht="38.25" thickBot="1" x14ac:dyDescent="0.35">
      <c r="A69" s="26" t="s">
        <v>126</v>
      </c>
      <c r="B69" s="18">
        <v>10</v>
      </c>
      <c r="C69" s="18">
        <v>10</v>
      </c>
      <c r="D69" s="18">
        <v>10</v>
      </c>
      <c r="E69" s="18">
        <v>10</v>
      </c>
      <c r="F69" s="18"/>
      <c r="G69" s="18">
        <v>10</v>
      </c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>
        <v>5</v>
      </c>
      <c r="F94" s="13">
        <v>5</v>
      </c>
      <c r="G94" s="13">
        <v>5</v>
      </c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>
        <v>5</v>
      </c>
      <c r="E95" s="13">
        <v>5</v>
      </c>
      <c r="F95" s="13">
        <v>5</v>
      </c>
      <c r="G95" s="13">
        <v>5</v>
      </c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5</v>
      </c>
      <c r="C96" s="13">
        <v>5</v>
      </c>
      <c r="D96" s="13">
        <v>5</v>
      </c>
      <c r="E96" s="13">
        <v>5</v>
      </c>
      <c r="F96" s="13">
        <v>5</v>
      </c>
      <c r="G96" s="13">
        <v>5</v>
      </c>
      <c r="H96" s="13"/>
      <c r="I96" s="13"/>
      <c r="J96" s="15">
        <v>0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>
        <v>5</v>
      </c>
      <c r="F97" s="13">
        <v>5</v>
      </c>
      <c r="G97" s="13">
        <v>5</v>
      </c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 t="shared" ref="B99:G99" si="0"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145</v>
      </c>
      <c r="C99" s="18">
        <f t="shared" si="0"/>
        <v>143</v>
      </c>
      <c r="D99" s="18">
        <f t="shared" si="0"/>
        <v>146</v>
      </c>
      <c r="E99" s="18">
        <f t="shared" si="0"/>
        <v>145</v>
      </c>
      <c r="F99" s="18">
        <f t="shared" si="0"/>
        <v>201</v>
      </c>
      <c r="G99" s="18">
        <f t="shared" si="0"/>
        <v>150</v>
      </c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162</v>
      </c>
      <c r="K99" s="33">
        <f>AVERAGE(B99:J99)</f>
        <v>156</v>
      </c>
    </row>
    <row r="100" spans="1:16" ht="19.5" thickBot="1" x14ac:dyDescent="0.35">
      <c r="A100" s="6"/>
    </row>
    <row r="101" spans="1:16" x14ac:dyDescent="0.3">
      <c r="A101" s="23" t="s">
        <v>39</v>
      </c>
      <c r="B101" s="24" t="s">
        <v>56</v>
      </c>
      <c r="C101" s="24" t="s">
        <v>56</v>
      </c>
      <c r="D101" s="24" t="s">
        <v>56</v>
      </c>
      <c r="E101" s="24" t="s">
        <v>56</v>
      </c>
      <c r="F101" s="24" t="s">
        <v>56</v>
      </c>
      <c r="G101" s="24"/>
      <c r="H101" s="24"/>
      <c r="I101" s="24"/>
      <c r="J101" s="25" t="s">
        <v>56</v>
      </c>
    </row>
    <row r="102" spans="1:16" x14ac:dyDescent="0.3">
      <c r="A102" s="16" t="s">
        <v>28</v>
      </c>
      <c r="B102" s="13"/>
      <c r="C102" s="13"/>
      <c r="D102" s="13"/>
      <c r="E102" s="13"/>
      <c r="F102" s="13"/>
      <c r="G102" s="13"/>
      <c r="H102" s="13"/>
      <c r="I102" s="13"/>
      <c r="J102" s="15"/>
    </row>
    <row r="103" spans="1:16" s="2" customFormat="1" x14ac:dyDescent="0.3">
      <c r="A103" s="16" t="s">
        <v>37</v>
      </c>
      <c r="B103" s="13"/>
      <c r="C103" s="13"/>
      <c r="D103" s="13"/>
      <c r="E103" s="13"/>
      <c r="F103" s="13"/>
      <c r="G103" s="13"/>
      <c r="H103" s="13"/>
      <c r="I103" s="13"/>
      <c r="J103" s="15"/>
      <c r="L103" s="1"/>
      <c r="M103" s="1"/>
      <c r="N103" s="1"/>
      <c r="O103" s="1"/>
      <c r="P103" s="1"/>
    </row>
    <row r="104" spans="1:16" s="2" customFormat="1" x14ac:dyDescent="0.3">
      <c r="A104" s="16" t="s">
        <v>38</v>
      </c>
      <c r="B104" s="13"/>
      <c r="C104" s="13"/>
      <c r="D104" s="13"/>
      <c r="E104" s="13"/>
      <c r="F104" s="13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38.25" thickBot="1" x14ac:dyDescent="0.35">
      <c r="A105" s="17" t="s">
        <v>36</v>
      </c>
      <c r="B105" s="18" t="s">
        <v>56</v>
      </c>
      <c r="C105" s="18" t="s">
        <v>56</v>
      </c>
      <c r="D105" s="18" t="s">
        <v>56</v>
      </c>
      <c r="E105" s="18" t="s">
        <v>56</v>
      </c>
      <c r="F105" s="18" t="s">
        <v>56</v>
      </c>
      <c r="G105" s="18" t="s">
        <v>56</v>
      </c>
      <c r="H105" s="18" t="s">
        <v>56</v>
      </c>
      <c r="I105" s="18" t="s">
        <v>56</v>
      </c>
      <c r="J105" s="19" t="s">
        <v>56</v>
      </c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P106"/>
  <sheetViews>
    <sheetView view="pageBreakPreview" topLeftCell="A60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4" width="17.7109375" style="2" customWidth="1"/>
    <col min="5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190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191</v>
      </c>
      <c r="C4" s="24" t="s">
        <v>192</v>
      </c>
      <c r="D4" s="24" t="s">
        <v>193</v>
      </c>
      <c r="E4" s="24"/>
      <c r="F4" s="24"/>
      <c r="G4" s="24"/>
      <c r="H4" s="24"/>
      <c r="I4" s="24"/>
      <c r="J4" s="25" t="s">
        <v>194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4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/>
      <c r="C10" s="13"/>
      <c r="D10" s="13"/>
      <c r="E10" s="13"/>
      <c r="F10" s="13"/>
      <c r="G10" s="13"/>
      <c r="H10" s="13"/>
      <c r="I10" s="13"/>
      <c r="J10" s="15">
        <v>8</v>
      </c>
      <c r="L10" s="5"/>
      <c r="M10" s="5"/>
      <c r="N10" s="2"/>
    </row>
    <row r="11" spans="1:16" ht="37.5" x14ac:dyDescent="0.3">
      <c r="A11" s="14" t="s">
        <v>87</v>
      </c>
      <c r="B11" s="13"/>
      <c r="C11" s="13"/>
      <c r="D11" s="13"/>
      <c r="E11" s="13"/>
      <c r="F11" s="13"/>
      <c r="G11" s="13"/>
      <c r="H11" s="13"/>
      <c r="I11" s="13"/>
      <c r="J11" s="15">
        <v>7</v>
      </c>
      <c r="L11" s="5"/>
      <c r="M11" s="5"/>
      <c r="N11" s="2"/>
    </row>
    <row r="12" spans="1:16" ht="56.25" x14ac:dyDescent="0.3">
      <c r="A12" s="14" t="s">
        <v>97</v>
      </c>
      <c r="B12" s="13"/>
      <c r="C12" s="13"/>
      <c r="D12" s="13"/>
      <c r="E12" s="13"/>
      <c r="F12" s="13"/>
      <c r="G12" s="13"/>
      <c r="H12" s="13"/>
      <c r="I12" s="13"/>
      <c r="J12" s="15">
        <v>6</v>
      </c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/>
      <c r="C14" s="13"/>
      <c r="D14" s="13"/>
      <c r="E14" s="13"/>
      <c r="F14" s="13"/>
      <c r="G14" s="13"/>
      <c r="H14" s="13"/>
      <c r="I14" s="13"/>
      <c r="J14" s="15">
        <v>8</v>
      </c>
      <c r="L14" s="6"/>
      <c r="M14" s="6"/>
      <c r="N14" s="6"/>
    </row>
    <row r="15" spans="1:16" ht="37.5" x14ac:dyDescent="0.3">
      <c r="A15" s="14" t="s">
        <v>99</v>
      </c>
      <c r="B15" s="13"/>
      <c r="C15" s="13"/>
      <c r="D15" s="13"/>
      <c r="E15" s="13"/>
      <c r="F15" s="13"/>
      <c r="G15" s="13"/>
      <c r="H15" s="13"/>
      <c r="I15" s="13"/>
      <c r="J15" s="15">
        <v>7</v>
      </c>
      <c r="L15" s="6"/>
      <c r="M15" s="6"/>
      <c r="N15" s="6"/>
    </row>
    <row r="16" spans="1:16" x14ac:dyDescent="0.3">
      <c r="A16" s="14" t="s">
        <v>100</v>
      </c>
      <c r="B16" s="13"/>
      <c r="C16" s="13"/>
      <c r="D16" s="13"/>
      <c r="E16" s="13"/>
      <c r="F16" s="13"/>
      <c r="G16" s="13"/>
      <c r="H16" s="13"/>
      <c r="I16" s="13"/>
      <c r="J16" s="15">
        <v>8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/>
      <c r="C18" s="13"/>
      <c r="D18" s="13"/>
      <c r="E18" s="13"/>
      <c r="F18" s="13"/>
      <c r="G18" s="13"/>
      <c r="H18" s="13"/>
      <c r="I18" s="13"/>
      <c r="J18" s="15">
        <v>7</v>
      </c>
      <c r="L18" s="6"/>
      <c r="M18" s="6"/>
      <c r="N18" s="6"/>
    </row>
    <row r="19" spans="1:14" ht="37.5" x14ac:dyDescent="0.3">
      <c r="A19" s="14" t="s">
        <v>102</v>
      </c>
      <c r="B19" s="13"/>
      <c r="C19" s="13"/>
      <c r="D19" s="13"/>
      <c r="E19" s="13"/>
      <c r="F19" s="13"/>
      <c r="G19" s="13"/>
      <c r="H19" s="13"/>
      <c r="I19" s="13"/>
      <c r="J19" s="15">
        <v>7</v>
      </c>
      <c r="L19" s="6"/>
      <c r="M19" s="6"/>
      <c r="N19" s="6"/>
    </row>
    <row r="20" spans="1:14" ht="37.5" x14ac:dyDescent="0.3">
      <c r="A20" s="14" t="s">
        <v>103</v>
      </c>
      <c r="B20" s="13"/>
      <c r="C20" s="13"/>
      <c r="D20" s="13"/>
      <c r="E20" s="13"/>
      <c r="F20" s="13"/>
      <c r="G20" s="13"/>
      <c r="H20" s="13"/>
      <c r="I20" s="13"/>
      <c r="J20" s="15">
        <v>8</v>
      </c>
      <c r="L20" s="7"/>
      <c r="M20" s="7"/>
      <c r="N20" s="7"/>
    </row>
    <row r="21" spans="1:14" x14ac:dyDescent="0.3">
      <c r="A21" s="14" t="s">
        <v>104</v>
      </c>
      <c r="B21" s="13"/>
      <c r="C21" s="13"/>
      <c r="D21" s="13"/>
      <c r="E21" s="13"/>
      <c r="F21" s="13"/>
      <c r="G21" s="13"/>
      <c r="H21" s="13"/>
      <c r="I21" s="13"/>
      <c r="J21" s="15">
        <v>0</v>
      </c>
      <c r="L21" s="7"/>
      <c r="M21" s="7"/>
      <c r="N21" s="7"/>
    </row>
    <row r="22" spans="1:14" ht="56.25" x14ac:dyDescent="0.3">
      <c r="A22" s="14" t="s">
        <v>105</v>
      </c>
      <c r="B22" s="13"/>
      <c r="C22" s="13"/>
      <c r="D22" s="13"/>
      <c r="E22" s="13"/>
      <c r="F22" s="13"/>
      <c r="G22" s="13"/>
      <c r="H22" s="13"/>
      <c r="I22" s="13"/>
      <c r="J22" s="15">
        <v>8</v>
      </c>
      <c r="L22" s="7"/>
      <c r="M22" s="7"/>
      <c r="N22" s="7"/>
    </row>
    <row r="23" spans="1:14" ht="37.5" x14ac:dyDescent="0.3">
      <c r="A23" s="14" t="s">
        <v>106</v>
      </c>
      <c r="B23" s="13"/>
      <c r="C23" s="13"/>
      <c r="D23" s="13"/>
      <c r="E23" s="13"/>
      <c r="F23" s="13"/>
      <c r="G23" s="13"/>
      <c r="H23" s="13"/>
      <c r="I23" s="13"/>
      <c r="J23" s="15">
        <v>7</v>
      </c>
      <c r="L23" s="7"/>
      <c r="M23" s="7"/>
      <c r="N23" s="7"/>
    </row>
    <row r="24" spans="1:14" ht="37.5" x14ac:dyDescent="0.3">
      <c r="A24" s="14" t="s">
        <v>107</v>
      </c>
      <c r="B24" s="13"/>
      <c r="C24" s="13"/>
      <c r="D24" s="13"/>
      <c r="E24" s="13"/>
      <c r="F24" s="13"/>
      <c r="G24" s="13"/>
      <c r="H24" s="13"/>
      <c r="I24" s="13"/>
      <c r="J24" s="15">
        <v>6</v>
      </c>
      <c r="L24" s="7"/>
      <c r="M24" s="7"/>
      <c r="N24" s="7"/>
    </row>
    <row r="25" spans="1:14" ht="56.25" x14ac:dyDescent="0.3">
      <c r="A25" s="14" t="s">
        <v>108</v>
      </c>
      <c r="B25" s="13"/>
      <c r="C25" s="13"/>
      <c r="D25" s="13"/>
      <c r="E25" s="13"/>
      <c r="F25" s="13"/>
      <c r="G25" s="13"/>
      <c r="H25" s="13"/>
      <c r="I25" s="13"/>
      <c r="J25" s="15">
        <v>6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/>
      <c r="C27" s="13"/>
      <c r="D27" s="13"/>
      <c r="E27" s="13"/>
      <c r="F27" s="13"/>
      <c r="G27" s="13"/>
      <c r="H27" s="13"/>
      <c r="I27" s="13"/>
      <c r="J27" s="15">
        <v>7</v>
      </c>
      <c r="L27" s="6"/>
      <c r="M27" s="6"/>
      <c r="N27" s="6"/>
    </row>
    <row r="28" spans="1:14" x14ac:dyDescent="0.3">
      <c r="A28" s="14" t="s">
        <v>110</v>
      </c>
      <c r="B28" s="13"/>
      <c r="C28" s="13"/>
      <c r="D28" s="13"/>
      <c r="E28" s="13"/>
      <c r="F28" s="13"/>
      <c r="G28" s="13"/>
      <c r="H28" s="13"/>
      <c r="I28" s="13"/>
      <c r="J28" s="15">
        <v>8</v>
      </c>
      <c r="L28" s="6"/>
      <c r="M28" s="6"/>
      <c r="N28" s="6"/>
    </row>
    <row r="29" spans="1:14" ht="56.25" x14ac:dyDescent="0.3">
      <c r="A29" s="14" t="s">
        <v>111</v>
      </c>
      <c r="B29" s="13"/>
      <c r="C29" s="13"/>
      <c r="D29" s="13"/>
      <c r="E29" s="13"/>
      <c r="F29" s="13"/>
      <c r="G29" s="13"/>
      <c r="H29" s="13"/>
      <c r="I29" s="13"/>
      <c r="J29" s="15">
        <v>8</v>
      </c>
      <c r="L29" s="6"/>
      <c r="M29" s="6"/>
      <c r="N29" s="6"/>
    </row>
    <row r="30" spans="1:14" ht="37.5" x14ac:dyDescent="0.3">
      <c r="A30" s="14" t="s">
        <v>112</v>
      </c>
      <c r="B30" s="13"/>
      <c r="C30" s="13"/>
      <c r="D30" s="13"/>
      <c r="E30" s="13"/>
      <c r="F30" s="13"/>
      <c r="G30" s="13"/>
      <c r="H30" s="13"/>
      <c r="I30" s="13"/>
      <c r="J30" s="15">
        <v>7</v>
      </c>
      <c r="L30" s="6"/>
      <c r="M30" s="6"/>
      <c r="N30" s="6"/>
    </row>
    <row r="31" spans="1:14" x14ac:dyDescent="0.3">
      <c r="A31" s="14" t="s">
        <v>113</v>
      </c>
      <c r="B31" s="13"/>
      <c r="C31" s="13"/>
      <c r="D31" s="13"/>
      <c r="E31" s="13"/>
      <c r="F31" s="13"/>
      <c r="G31" s="13"/>
      <c r="H31" s="13"/>
      <c r="I31" s="13"/>
      <c r="J31" s="15">
        <v>8</v>
      </c>
      <c r="L31" s="6"/>
      <c r="M31" s="6"/>
      <c r="N31" s="6"/>
    </row>
    <row r="32" spans="1:14" ht="37.5" x14ac:dyDescent="0.3">
      <c r="A32" s="14" t="s">
        <v>114</v>
      </c>
      <c r="B32" s="13"/>
      <c r="C32" s="13"/>
      <c r="D32" s="13"/>
      <c r="E32" s="13"/>
      <c r="F32" s="13"/>
      <c r="G32" s="13"/>
      <c r="H32" s="13"/>
      <c r="I32" s="13"/>
      <c r="J32" s="15">
        <v>9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/>
      <c r="C34" s="13"/>
      <c r="D34" s="13"/>
      <c r="E34" s="13"/>
      <c r="F34" s="13"/>
      <c r="G34" s="13"/>
      <c r="H34" s="13"/>
      <c r="I34" s="13"/>
      <c r="J34" s="15">
        <v>3</v>
      </c>
      <c r="L34" s="6"/>
      <c r="M34" s="6"/>
      <c r="N34" s="6"/>
    </row>
    <row r="35" spans="1:14" x14ac:dyDescent="0.3">
      <c r="A35" s="16" t="s">
        <v>19</v>
      </c>
      <c r="B35" s="13"/>
      <c r="C35" s="13"/>
      <c r="D35" s="13"/>
      <c r="E35" s="13"/>
      <c r="F35" s="13"/>
      <c r="G35" s="13"/>
      <c r="H35" s="13"/>
      <c r="I35" s="13"/>
      <c r="J35" s="15">
        <v>6</v>
      </c>
      <c r="L35" s="6"/>
      <c r="M35" s="6"/>
      <c r="N35" s="6"/>
    </row>
    <row r="36" spans="1:14" x14ac:dyDescent="0.3">
      <c r="A36" s="16" t="s">
        <v>20</v>
      </c>
      <c r="B36" s="13"/>
      <c r="C36" s="13"/>
      <c r="D36" s="13"/>
      <c r="E36" s="13"/>
      <c r="F36" s="13"/>
      <c r="G36" s="13"/>
      <c r="H36" s="13"/>
      <c r="I36" s="13"/>
      <c r="J36" s="15">
        <v>2</v>
      </c>
      <c r="L36" s="6"/>
      <c r="M36" s="6"/>
      <c r="N36" s="6"/>
    </row>
    <row r="37" spans="1:14" ht="38.25" thickBot="1" x14ac:dyDescent="0.35">
      <c r="A37" s="17" t="s">
        <v>21</v>
      </c>
      <c r="B37" s="18"/>
      <c r="C37" s="18"/>
      <c r="D37" s="18"/>
      <c r="E37" s="18"/>
      <c r="F37" s="18"/>
      <c r="G37" s="18"/>
      <c r="H37" s="18"/>
      <c r="I37" s="18"/>
      <c r="J37" s="19">
        <v>2</v>
      </c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>
        <v>5</v>
      </c>
      <c r="C56" s="13">
        <v>6</v>
      </c>
      <c r="D56" s="13">
        <v>8</v>
      </c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x14ac:dyDescent="0.3">
      <c r="A57" s="14" t="s">
        <v>87</v>
      </c>
      <c r="B57" s="13">
        <v>8</v>
      </c>
      <c r="C57" s="13">
        <v>8</v>
      </c>
      <c r="D57" s="13">
        <v>7</v>
      </c>
      <c r="E57" s="13"/>
      <c r="F57" s="13"/>
      <c r="G57" s="13"/>
      <c r="H57" s="13"/>
      <c r="I57" s="13"/>
      <c r="J57" s="15"/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>
        <v>8</v>
      </c>
      <c r="C59" s="13">
        <v>9</v>
      </c>
      <c r="D59" s="13">
        <v>9</v>
      </c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x14ac:dyDescent="0.3">
      <c r="A60" s="14" t="s">
        <v>128</v>
      </c>
      <c r="B60" s="13">
        <v>7</v>
      </c>
      <c r="C60" s="13">
        <v>8</v>
      </c>
      <c r="D60" s="13">
        <v>8</v>
      </c>
      <c r="E60" s="13"/>
      <c r="F60" s="13"/>
      <c r="G60" s="13"/>
      <c r="H60" s="13"/>
      <c r="I60" s="13"/>
      <c r="J60" s="15"/>
      <c r="L60" s="6"/>
      <c r="M60" s="6"/>
      <c r="N60" s="6"/>
    </row>
    <row r="61" spans="1:14" x14ac:dyDescent="0.3">
      <c r="A61" s="14" t="s">
        <v>119</v>
      </c>
      <c r="B61" s="13">
        <v>6</v>
      </c>
      <c r="C61" s="13">
        <v>7</v>
      </c>
      <c r="D61" s="13">
        <v>8</v>
      </c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customHeight="1" x14ac:dyDescent="0.3">
      <c r="A62" s="14" t="s">
        <v>129</v>
      </c>
      <c r="B62" s="13">
        <v>8</v>
      </c>
      <c r="C62" s="13">
        <v>9</v>
      </c>
      <c r="D62" s="13">
        <v>8</v>
      </c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x14ac:dyDescent="0.3">
      <c r="A63" s="14" t="s">
        <v>120</v>
      </c>
      <c r="B63" s="13">
        <v>7</v>
      </c>
      <c r="C63" s="13">
        <v>8</v>
      </c>
      <c r="D63" s="13">
        <v>6</v>
      </c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customHeight="1" x14ac:dyDescent="0.3">
      <c r="A64" s="14" t="s">
        <v>121</v>
      </c>
      <c r="B64" s="13">
        <v>8</v>
      </c>
      <c r="C64" s="13">
        <v>9</v>
      </c>
      <c r="D64" s="13">
        <v>7</v>
      </c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x14ac:dyDescent="0.3">
      <c r="A65" s="14" t="s">
        <v>122</v>
      </c>
      <c r="B65" s="13">
        <v>9</v>
      </c>
      <c r="C65" s="13">
        <v>6</v>
      </c>
      <c r="D65" s="13">
        <v>9</v>
      </c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x14ac:dyDescent="0.3">
      <c r="A66" s="14" t="s">
        <v>123</v>
      </c>
      <c r="B66" s="13">
        <v>8</v>
      </c>
      <c r="C66" s="13">
        <v>8</v>
      </c>
      <c r="D66" s="13">
        <v>6</v>
      </c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x14ac:dyDescent="0.3">
      <c r="A67" s="14" t="s">
        <v>124</v>
      </c>
      <c r="B67" s="13">
        <v>9</v>
      </c>
      <c r="C67" s="13">
        <v>9</v>
      </c>
      <c r="D67" s="13">
        <v>8</v>
      </c>
      <c r="E67" s="13"/>
      <c r="F67" s="13"/>
      <c r="G67" s="13"/>
      <c r="H67" s="13"/>
      <c r="I67" s="13"/>
      <c r="J67" s="15"/>
    </row>
    <row r="68" spans="1:14" x14ac:dyDescent="0.3">
      <c r="A68" s="14" t="s">
        <v>125</v>
      </c>
      <c r="B68" s="13">
        <v>9</v>
      </c>
      <c r="C68" s="13">
        <v>9</v>
      </c>
      <c r="D68" s="13">
        <v>7</v>
      </c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thickBot="1" x14ac:dyDescent="0.35">
      <c r="A69" s="26" t="s">
        <v>126</v>
      </c>
      <c r="B69" s="18">
        <v>8</v>
      </c>
      <c r="C69" s="18">
        <v>9</v>
      </c>
      <c r="D69" s="18">
        <v>9</v>
      </c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>
        <v>5</v>
      </c>
      <c r="E94" s="13"/>
      <c r="F94" s="13"/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>
        <v>5</v>
      </c>
      <c r="E95" s="13"/>
      <c r="F95" s="13"/>
      <c r="G95" s="13"/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5</v>
      </c>
      <c r="C96" s="13">
        <v>5</v>
      </c>
      <c r="D96" s="13">
        <v>5</v>
      </c>
      <c r="E96" s="13"/>
      <c r="F96" s="13"/>
      <c r="G96" s="13"/>
      <c r="H96" s="13"/>
      <c r="I96" s="13"/>
      <c r="J96" s="15">
        <v>3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>
        <v>5</v>
      </c>
      <c r="E97" s="13"/>
      <c r="F97" s="13"/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>
        <v>0</v>
      </c>
      <c r="E98" s="13"/>
      <c r="F98" s="13"/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120</v>
      </c>
      <c r="C99" s="18">
        <f>C10+C11+C12+C14+C15+C16+C18+C19+C20+C21+C22+C23+C24+C25+C27+C28+C29+C30+C31+C32-C34-C35-C36-C37+C94+C95+C96+C97+C98+C53+C52+C47+C46+C45+C44+C43+C41+C40+C69+C68+C67+C66+C65+C64+C63+C62+C61+C60+C59+C57+C56+C48+C49+C50+C51+C91+C90+C89+C88+C87+C86+C84+C83+C82+C81+C79+C78+C77++C76+C73+C72</f>
        <v>125</v>
      </c>
      <c r="D99" s="18">
        <f>D10+D11+D12+D14+D15+D16+D18+D19+D20+D21+D22+D23+D24+D25+D27+D28+D29+D30+D31+D32-D34-D35-D36-D37+D94+D95+D96+D97+D98+D53+D52+D47+D46+D45+D44+D43+D41+D40+D69+D68+D67+D66+D65+D64+D63+D62+D61+D60+D59+D57+D56+D48+D49+D50+D51+D91+D90+D89+D88+D87+D86+D84+D83+D82+D81+D79+D78+D77++D76+D73+D72</f>
        <v>120</v>
      </c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145</v>
      </c>
      <c r="K99" s="33">
        <f>AVERAGE(B99:J99)</f>
        <v>127.5</v>
      </c>
    </row>
    <row r="100" spans="1:16" ht="19.5" thickBot="1" x14ac:dyDescent="0.35">
      <c r="A100" s="6"/>
    </row>
    <row r="101" spans="1:16" x14ac:dyDescent="0.3">
      <c r="A101" s="44" t="s">
        <v>39</v>
      </c>
      <c r="B101" s="24" t="s">
        <v>56</v>
      </c>
      <c r="C101" s="24" t="s">
        <v>56</v>
      </c>
      <c r="D101" s="24"/>
      <c r="E101" s="24"/>
      <c r="F101" s="38"/>
      <c r="G101" s="24"/>
      <c r="H101" s="24"/>
      <c r="I101" s="24"/>
      <c r="J101" s="25" t="s">
        <v>56</v>
      </c>
    </row>
    <row r="102" spans="1:16" x14ac:dyDescent="0.3">
      <c r="A102" s="45" t="s">
        <v>28</v>
      </c>
      <c r="B102" s="13"/>
      <c r="C102" s="13"/>
      <c r="D102" s="13"/>
      <c r="E102" s="13"/>
      <c r="F102" s="27"/>
      <c r="G102" s="13"/>
      <c r="H102" s="13"/>
      <c r="I102" s="13"/>
      <c r="J102" s="15"/>
    </row>
    <row r="103" spans="1:16" s="2" customFormat="1" x14ac:dyDescent="0.3">
      <c r="A103" s="45" t="s">
        <v>37</v>
      </c>
      <c r="B103" s="13" t="s">
        <v>56</v>
      </c>
      <c r="C103" s="13" t="s">
        <v>56</v>
      </c>
      <c r="D103" s="13" t="s">
        <v>56</v>
      </c>
      <c r="E103" s="13"/>
      <c r="F103" s="27"/>
      <c r="G103" s="13"/>
      <c r="H103" s="13"/>
      <c r="I103" s="13"/>
      <c r="J103" s="15"/>
      <c r="L103" s="1"/>
      <c r="M103" s="1"/>
      <c r="N103" s="1"/>
      <c r="O103" s="1"/>
      <c r="P103" s="1"/>
    </row>
    <row r="104" spans="1:16" s="2" customFormat="1" x14ac:dyDescent="0.3">
      <c r="A104" s="45" t="s">
        <v>38</v>
      </c>
      <c r="B104" s="13"/>
      <c r="C104" s="13"/>
      <c r="D104" s="13"/>
      <c r="E104" s="13"/>
      <c r="F104" s="27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38.25" thickBot="1" x14ac:dyDescent="0.35">
      <c r="A105" s="46" t="s">
        <v>36</v>
      </c>
      <c r="B105" s="18" t="s">
        <v>56</v>
      </c>
      <c r="C105" s="18" t="s">
        <v>56</v>
      </c>
      <c r="D105" s="18" t="s">
        <v>56</v>
      </c>
      <c r="E105" s="18" t="s">
        <v>56</v>
      </c>
      <c r="F105" s="39" t="s">
        <v>56</v>
      </c>
      <c r="G105" s="18" t="s">
        <v>56</v>
      </c>
      <c r="H105" s="18" t="s">
        <v>56</v>
      </c>
      <c r="I105" s="18" t="s">
        <v>56</v>
      </c>
      <c r="J105" s="19" t="s">
        <v>56</v>
      </c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P106"/>
  <sheetViews>
    <sheetView view="pageBreakPreview" topLeftCell="A54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3" width="17.7109375" style="2" customWidth="1"/>
    <col min="4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195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196</v>
      </c>
      <c r="C4" s="24" t="s">
        <v>197</v>
      </c>
      <c r="D4" s="24"/>
      <c r="E4" s="24"/>
      <c r="F4" s="24"/>
      <c r="G4" s="24"/>
      <c r="H4" s="24"/>
      <c r="I4" s="24"/>
      <c r="J4" s="25" t="s">
        <v>198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3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7</v>
      </c>
      <c r="C10" s="13"/>
      <c r="D10" s="13"/>
      <c r="E10" s="13"/>
      <c r="F10" s="13"/>
      <c r="G10" s="13"/>
      <c r="H10" s="13"/>
      <c r="I10" s="13"/>
      <c r="J10" s="15"/>
      <c r="L10" s="5"/>
      <c r="M10" s="5"/>
      <c r="N10" s="2"/>
    </row>
    <row r="11" spans="1:16" ht="37.5" x14ac:dyDescent="0.3">
      <c r="A11" s="14" t="s">
        <v>87</v>
      </c>
      <c r="B11" s="13">
        <v>7</v>
      </c>
      <c r="C11" s="13"/>
      <c r="D11" s="13"/>
      <c r="E11" s="13"/>
      <c r="F11" s="13"/>
      <c r="G11" s="13"/>
      <c r="H11" s="13"/>
      <c r="I11" s="13"/>
      <c r="J11" s="15"/>
      <c r="L11" s="5"/>
      <c r="M11" s="5"/>
      <c r="N11" s="2"/>
    </row>
    <row r="12" spans="1:16" ht="56.25" x14ac:dyDescent="0.3">
      <c r="A12" s="14" t="s">
        <v>97</v>
      </c>
      <c r="B12" s="13">
        <v>7</v>
      </c>
      <c r="C12" s="13"/>
      <c r="D12" s="13"/>
      <c r="E12" s="13"/>
      <c r="F12" s="13"/>
      <c r="G12" s="13"/>
      <c r="H12" s="13"/>
      <c r="I12" s="13"/>
      <c r="J12" s="15"/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8</v>
      </c>
      <c r="C14" s="13"/>
      <c r="D14" s="13"/>
      <c r="E14" s="13"/>
      <c r="F14" s="13"/>
      <c r="G14" s="13"/>
      <c r="H14" s="13"/>
      <c r="I14" s="13"/>
      <c r="J14" s="15"/>
      <c r="L14" s="6"/>
      <c r="M14" s="6"/>
      <c r="N14" s="6"/>
    </row>
    <row r="15" spans="1:16" ht="37.5" x14ac:dyDescent="0.3">
      <c r="A15" s="14" t="s">
        <v>99</v>
      </c>
      <c r="B15" s="13">
        <v>8</v>
      </c>
      <c r="C15" s="13"/>
      <c r="D15" s="13"/>
      <c r="E15" s="13"/>
      <c r="F15" s="13"/>
      <c r="G15" s="13"/>
      <c r="H15" s="13"/>
      <c r="I15" s="13"/>
      <c r="J15" s="15"/>
      <c r="L15" s="6"/>
      <c r="M15" s="6"/>
      <c r="N15" s="6"/>
    </row>
    <row r="16" spans="1:16" x14ac:dyDescent="0.3">
      <c r="A16" s="14" t="s">
        <v>100</v>
      </c>
      <c r="B16" s="13">
        <v>7</v>
      </c>
      <c r="C16" s="13"/>
      <c r="D16" s="13"/>
      <c r="E16" s="13"/>
      <c r="F16" s="13"/>
      <c r="G16" s="13"/>
      <c r="H16" s="13"/>
      <c r="I16" s="13"/>
      <c r="J16" s="15"/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7</v>
      </c>
      <c r="C18" s="13"/>
      <c r="D18" s="13"/>
      <c r="E18" s="13"/>
      <c r="F18" s="13"/>
      <c r="G18" s="13"/>
      <c r="H18" s="13"/>
      <c r="I18" s="13"/>
      <c r="J18" s="15"/>
      <c r="L18" s="6"/>
      <c r="M18" s="6"/>
      <c r="N18" s="6"/>
    </row>
    <row r="19" spans="1:14" ht="37.5" x14ac:dyDescent="0.3">
      <c r="A19" s="14" t="s">
        <v>102</v>
      </c>
      <c r="B19" s="13">
        <v>8</v>
      </c>
      <c r="C19" s="13"/>
      <c r="D19" s="13"/>
      <c r="E19" s="13"/>
      <c r="F19" s="13"/>
      <c r="G19" s="13"/>
      <c r="H19" s="13"/>
      <c r="I19" s="13"/>
      <c r="J19" s="15"/>
      <c r="L19" s="6"/>
      <c r="M19" s="6"/>
      <c r="N19" s="6"/>
    </row>
    <row r="20" spans="1:14" ht="37.5" x14ac:dyDescent="0.3">
      <c r="A20" s="14" t="s">
        <v>103</v>
      </c>
      <c r="B20" s="13">
        <v>10</v>
      </c>
      <c r="C20" s="13"/>
      <c r="D20" s="13"/>
      <c r="E20" s="13"/>
      <c r="F20" s="13"/>
      <c r="G20" s="13"/>
      <c r="H20" s="13"/>
      <c r="I20" s="13"/>
      <c r="J20" s="15"/>
      <c r="L20" s="7"/>
      <c r="M20" s="7"/>
      <c r="N20" s="7"/>
    </row>
    <row r="21" spans="1:14" x14ac:dyDescent="0.3">
      <c r="A21" s="14" t="s">
        <v>104</v>
      </c>
      <c r="B21" s="13">
        <v>7</v>
      </c>
      <c r="C21" s="13"/>
      <c r="D21" s="13"/>
      <c r="E21" s="13"/>
      <c r="F21" s="13"/>
      <c r="G21" s="13"/>
      <c r="H21" s="13"/>
      <c r="I21" s="13"/>
      <c r="J21" s="15"/>
      <c r="L21" s="7"/>
      <c r="M21" s="7"/>
      <c r="N21" s="7"/>
    </row>
    <row r="22" spans="1:14" ht="56.25" x14ac:dyDescent="0.3">
      <c r="A22" s="14" t="s">
        <v>105</v>
      </c>
      <c r="B22" s="13">
        <v>0</v>
      </c>
      <c r="C22" s="13"/>
      <c r="D22" s="13"/>
      <c r="E22" s="13"/>
      <c r="F22" s="13"/>
      <c r="G22" s="13"/>
      <c r="H22" s="13"/>
      <c r="I22" s="13"/>
      <c r="J22" s="15"/>
      <c r="L22" s="7"/>
      <c r="M22" s="7"/>
      <c r="N22" s="7"/>
    </row>
    <row r="23" spans="1:14" ht="37.5" x14ac:dyDescent="0.3">
      <c r="A23" s="14" t="s">
        <v>106</v>
      </c>
      <c r="B23" s="13">
        <v>6</v>
      </c>
      <c r="C23" s="13"/>
      <c r="D23" s="13"/>
      <c r="E23" s="13"/>
      <c r="F23" s="13"/>
      <c r="G23" s="13"/>
      <c r="H23" s="13"/>
      <c r="I23" s="13"/>
      <c r="J23" s="15"/>
      <c r="L23" s="7"/>
      <c r="M23" s="7"/>
      <c r="N23" s="7"/>
    </row>
    <row r="24" spans="1:14" ht="37.5" x14ac:dyDescent="0.3">
      <c r="A24" s="14" t="s">
        <v>107</v>
      </c>
      <c r="B24" s="13">
        <v>7</v>
      </c>
      <c r="C24" s="13"/>
      <c r="D24" s="13"/>
      <c r="E24" s="13"/>
      <c r="F24" s="13"/>
      <c r="G24" s="13"/>
      <c r="H24" s="13"/>
      <c r="I24" s="13"/>
      <c r="J24" s="15"/>
      <c r="L24" s="7"/>
      <c r="M24" s="7"/>
      <c r="N24" s="7"/>
    </row>
    <row r="25" spans="1:14" ht="56.25" x14ac:dyDescent="0.3">
      <c r="A25" s="14" t="s">
        <v>108</v>
      </c>
      <c r="B25" s="13">
        <v>8</v>
      </c>
      <c r="C25" s="13"/>
      <c r="D25" s="13"/>
      <c r="E25" s="13"/>
      <c r="F25" s="13"/>
      <c r="G25" s="13"/>
      <c r="H25" s="13"/>
      <c r="I25" s="13"/>
      <c r="J25" s="15"/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7</v>
      </c>
      <c r="C27" s="13"/>
      <c r="D27" s="13"/>
      <c r="E27" s="13"/>
      <c r="F27" s="13"/>
      <c r="G27" s="13"/>
      <c r="H27" s="13"/>
      <c r="I27" s="13"/>
      <c r="J27" s="15"/>
      <c r="L27" s="6"/>
      <c r="M27" s="6"/>
      <c r="N27" s="6"/>
    </row>
    <row r="28" spans="1:14" x14ac:dyDescent="0.3">
      <c r="A28" s="14" t="s">
        <v>110</v>
      </c>
      <c r="B28" s="13">
        <v>7</v>
      </c>
      <c r="C28" s="13"/>
      <c r="D28" s="13"/>
      <c r="E28" s="13"/>
      <c r="F28" s="13"/>
      <c r="G28" s="13"/>
      <c r="H28" s="13"/>
      <c r="I28" s="13"/>
      <c r="J28" s="15"/>
      <c r="L28" s="6"/>
      <c r="M28" s="6"/>
      <c r="N28" s="6"/>
    </row>
    <row r="29" spans="1:14" ht="56.25" x14ac:dyDescent="0.3">
      <c r="A29" s="14" t="s">
        <v>111</v>
      </c>
      <c r="B29" s="13">
        <v>6</v>
      </c>
      <c r="C29" s="13"/>
      <c r="D29" s="13"/>
      <c r="E29" s="13"/>
      <c r="F29" s="13"/>
      <c r="G29" s="13"/>
      <c r="H29" s="13"/>
      <c r="I29" s="13"/>
      <c r="J29" s="15"/>
      <c r="L29" s="6"/>
      <c r="M29" s="6"/>
      <c r="N29" s="6"/>
    </row>
    <row r="30" spans="1:14" ht="37.5" x14ac:dyDescent="0.3">
      <c r="A30" s="14" t="s">
        <v>112</v>
      </c>
      <c r="B30" s="13">
        <v>7</v>
      </c>
      <c r="C30" s="13"/>
      <c r="D30" s="13"/>
      <c r="E30" s="13"/>
      <c r="F30" s="13"/>
      <c r="G30" s="13"/>
      <c r="H30" s="13"/>
      <c r="I30" s="13"/>
      <c r="J30" s="15"/>
      <c r="L30" s="6"/>
      <c r="M30" s="6"/>
      <c r="N30" s="6"/>
    </row>
    <row r="31" spans="1:14" x14ac:dyDescent="0.3">
      <c r="A31" s="14" t="s">
        <v>113</v>
      </c>
      <c r="B31" s="13">
        <v>9</v>
      </c>
      <c r="C31" s="13"/>
      <c r="D31" s="13"/>
      <c r="E31" s="13"/>
      <c r="F31" s="13"/>
      <c r="G31" s="13"/>
      <c r="H31" s="13"/>
      <c r="I31" s="13"/>
      <c r="J31" s="15"/>
      <c r="L31" s="6"/>
      <c r="M31" s="6"/>
      <c r="N31" s="6"/>
    </row>
    <row r="32" spans="1:14" ht="37.5" x14ac:dyDescent="0.3">
      <c r="A32" s="14" t="s">
        <v>114</v>
      </c>
      <c r="B32" s="13">
        <v>7</v>
      </c>
      <c r="C32" s="13"/>
      <c r="D32" s="13"/>
      <c r="E32" s="13"/>
      <c r="F32" s="13"/>
      <c r="G32" s="13"/>
      <c r="H32" s="13"/>
      <c r="I32" s="13"/>
      <c r="J32" s="15"/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>
        <v>1</v>
      </c>
      <c r="C34" s="13"/>
      <c r="D34" s="13"/>
      <c r="E34" s="13"/>
      <c r="F34" s="13"/>
      <c r="G34" s="13"/>
      <c r="H34" s="13"/>
      <c r="I34" s="13"/>
      <c r="J34" s="15"/>
      <c r="L34" s="6"/>
      <c r="M34" s="6"/>
      <c r="N34" s="6"/>
    </row>
    <row r="35" spans="1:14" x14ac:dyDescent="0.3">
      <c r="A35" s="16" t="s">
        <v>19</v>
      </c>
      <c r="B35" s="13">
        <v>6</v>
      </c>
      <c r="C35" s="13"/>
      <c r="D35" s="13"/>
      <c r="E35" s="13"/>
      <c r="F35" s="13"/>
      <c r="G35" s="13"/>
      <c r="H35" s="13"/>
      <c r="I35" s="13"/>
      <c r="J35" s="15"/>
      <c r="L35" s="6"/>
      <c r="M35" s="6"/>
      <c r="N35" s="6"/>
    </row>
    <row r="36" spans="1:14" x14ac:dyDescent="0.3">
      <c r="A36" s="16" t="s">
        <v>20</v>
      </c>
      <c r="B36" s="13">
        <v>6</v>
      </c>
      <c r="C36" s="13"/>
      <c r="D36" s="13"/>
      <c r="E36" s="13"/>
      <c r="F36" s="13"/>
      <c r="G36" s="13"/>
      <c r="H36" s="13"/>
      <c r="I36" s="13"/>
      <c r="J36" s="15"/>
      <c r="L36" s="6"/>
      <c r="M36" s="6"/>
      <c r="N36" s="6"/>
    </row>
    <row r="37" spans="1:14" ht="38.25" thickBot="1" x14ac:dyDescent="0.35">
      <c r="A37" s="17" t="s">
        <v>21</v>
      </c>
      <c r="B37" s="18">
        <v>1</v>
      </c>
      <c r="C37" s="18"/>
      <c r="D37" s="18"/>
      <c r="E37" s="18"/>
      <c r="F37" s="18"/>
      <c r="G37" s="18"/>
      <c r="H37" s="18"/>
      <c r="I37" s="18"/>
      <c r="J37" s="19"/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x14ac:dyDescent="0.3">
      <c r="A56" s="14" t="s">
        <v>85</v>
      </c>
      <c r="B56" s="13"/>
      <c r="C56" s="13">
        <v>7</v>
      </c>
      <c r="D56" s="13"/>
      <c r="E56" s="13"/>
      <c r="F56" s="13"/>
      <c r="G56" s="13"/>
      <c r="H56" s="13"/>
      <c r="I56" s="13"/>
      <c r="J56" s="15">
        <v>9</v>
      </c>
      <c r="L56" s="6"/>
      <c r="M56" s="6"/>
      <c r="N56" s="6"/>
    </row>
    <row r="57" spans="1:14" ht="37.5" x14ac:dyDescent="0.3">
      <c r="A57" s="14" t="s">
        <v>87</v>
      </c>
      <c r="B57" s="13"/>
      <c r="C57" s="13">
        <v>9</v>
      </c>
      <c r="D57" s="13"/>
      <c r="E57" s="13"/>
      <c r="F57" s="13"/>
      <c r="G57" s="13"/>
      <c r="H57" s="13"/>
      <c r="I57" s="13"/>
      <c r="J57" s="15">
        <v>8</v>
      </c>
      <c r="L57" s="6"/>
      <c r="M57" s="6"/>
      <c r="N57" s="6"/>
    </row>
    <row r="58" spans="1:14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x14ac:dyDescent="0.3">
      <c r="A59" s="14" t="s">
        <v>127</v>
      </c>
      <c r="B59" s="13"/>
      <c r="C59" s="13">
        <v>8</v>
      </c>
      <c r="D59" s="13"/>
      <c r="E59" s="13"/>
      <c r="F59" s="13"/>
      <c r="G59" s="13"/>
      <c r="H59" s="13"/>
      <c r="I59" s="13"/>
      <c r="J59" s="15">
        <v>8</v>
      </c>
      <c r="L59" s="6"/>
      <c r="M59" s="6"/>
      <c r="N59" s="6"/>
    </row>
    <row r="60" spans="1:14" ht="37.5" x14ac:dyDescent="0.3">
      <c r="A60" s="14" t="s">
        <v>128</v>
      </c>
      <c r="B60" s="13"/>
      <c r="C60" s="13">
        <v>8</v>
      </c>
      <c r="D60" s="13"/>
      <c r="E60" s="13"/>
      <c r="F60" s="13"/>
      <c r="G60" s="13"/>
      <c r="H60" s="13"/>
      <c r="I60" s="13"/>
      <c r="J60" s="15">
        <v>9</v>
      </c>
      <c r="L60" s="6"/>
      <c r="M60" s="6"/>
      <c r="N60" s="6"/>
    </row>
    <row r="61" spans="1:14" x14ac:dyDescent="0.3">
      <c r="A61" s="14" t="s">
        <v>119</v>
      </c>
      <c r="B61" s="13"/>
      <c r="C61" s="13">
        <v>8</v>
      </c>
      <c r="D61" s="13"/>
      <c r="E61" s="13"/>
      <c r="F61" s="13"/>
      <c r="G61" s="13"/>
      <c r="H61" s="13"/>
      <c r="I61" s="13"/>
      <c r="J61" s="15">
        <v>7</v>
      </c>
      <c r="L61" s="6"/>
      <c r="M61" s="6"/>
      <c r="N61" s="6"/>
    </row>
    <row r="62" spans="1:14" ht="20.25" customHeight="1" x14ac:dyDescent="0.3">
      <c r="A62" s="14" t="s">
        <v>129</v>
      </c>
      <c r="B62" s="13"/>
      <c r="C62" s="13">
        <v>8</v>
      </c>
      <c r="D62" s="13"/>
      <c r="E62" s="13"/>
      <c r="F62" s="13"/>
      <c r="G62" s="13"/>
      <c r="H62" s="13"/>
      <c r="I62" s="13"/>
      <c r="J62" s="15">
        <v>8</v>
      </c>
      <c r="L62" s="6"/>
      <c r="M62" s="6"/>
      <c r="N62" s="6"/>
    </row>
    <row r="63" spans="1:14" ht="37.5" x14ac:dyDescent="0.3">
      <c r="A63" s="14" t="s">
        <v>120</v>
      </c>
      <c r="B63" s="13"/>
      <c r="C63" s="13">
        <v>9</v>
      </c>
      <c r="D63" s="13"/>
      <c r="E63" s="13"/>
      <c r="F63" s="13"/>
      <c r="G63" s="13"/>
      <c r="H63" s="13"/>
      <c r="I63" s="13"/>
      <c r="J63" s="15">
        <v>8</v>
      </c>
      <c r="L63" s="6"/>
      <c r="M63" s="6"/>
      <c r="N63" s="6"/>
    </row>
    <row r="64" spans="1:14" ht="38.25" customHeight="1" x14ac:dyDescent="0.3">
      <c r="A64" s="14" t="s">
        <v>121</v>
      </c>
      <c r="B64" s="13"/>
      <c r="C64" s="13">
        <v>8</v>
      </c>
      <c r="D64" s="13"/>
      <c r="E64" s="13"/>
      <c r="F64" s="13"/>
      <c r="G64" s="13"/>
      <c r="H64" s="13"/>
      <c r="I64" s="13"/>
      <c r="J64" s="15">
        <v>9</v>
      </c>
      <c r="L64" s="6"/>
      <c r="M64" s="6"/>
      <c r="N64" s="6"/>
    </row>
    <row r="65" spans="1:14" ht="37.5" x14ac:dyDescent="0.3">
      <c r="A65" s="14" t="s">
        <v>122</v>
      </c>
      <c r="B65" s="13"/>
      <c r="C65" s="13">
        <v>9</v>
      </c>
      <c r="D65" s="13"/>
      <c r="E65" s="13"/>
      <c r="F65" s="13"/>
      <c r="G65" s="13"/>
      <c r="H65" s="13"/>
      <c r="I65" s="13"/>
      <c r="J65" s="15">
        <v>9</v>
      </c>
      <c r="L65" s="6"/>
      <c r="M65" s="6"/>
      <c r="N65" s="6"/>
    </row>
    <row r="66" spans="1:14" ht="93.75" x14ac:dyDescent="0.3">
      <c r="A66" s="14" t="s">
        <v>123</v>
      </c>
      <c r="B66" s="13"/>
      <c r="C66" s="13">
        <v>7</v>
      </c>
      <c r="D66" s="13"/>
      <c r="E66" s="13"/>
      <c r="F66" s="13"/>
      <c r="G66" s="13"/>
      <c r="H66" s="13"/>
      <c r="I66" s="13"/>
      <c r="J66" s="15">
        <v>8</v>
      </c>
      <c r="L66" s="6"/>
      <c r="M66" s="6"/>
      <c r="N66" s="6"/>
    </row>
    <row r="67" spans="1:14" ht="37.5" x14ac:dyDescent="0.3">
      <c r="A67" s="14" t="s">
        <v>124</v>
      </c>
      <c r="B67" s="13"/>
      <c r="C67" s="13">
        <v>8</v>
      </c>
      <c r="D67" s="13"/>
      <c r="E67" s="13"/>
      <c r="F67" s="13"/>
      <c r="G67" s="13"/>
      <c r="H67" s="13"/>
      <c r="I67" s="13"/>
      <c r="J67" s="15">
        <v>9</v>
      </c>
    </row>
    <row r="68" spans="1:14" x14ac:dyDescent="0.3">
      <c r="A68" s="14" t="s">
        <v>125</v>
      </c>
      <c r="B68" s="13"/>
      <c r="C68" s="13">
        <v>8</v>
      </c>
      <c r="D68" s="13"/>
      <c r="E68" s="13"/>
      <c r="F68" s="13"/>
      <c r="G68" s="13"/>
      <c r="H68" s="13"/>
      <c r="I68" s="13"/>
      <c r="J68" s="15">
        <v>8</v>
      </c>
      <c r="K68" s="9"/>
      <c r="L68" s="9"/>
      <c r="M68" s="9"/>
      <c r="N68" s="9"/>
    </row>
    <row r="69" spans="1:14" ht="38.25" thickBot="1" x14ac:dyDescent="0.35">
      <c r="A69" s="26" t="s">
        <v>126</v>
      </c>
      <c r="B69" s="18"/>
      <c r="C69" s="18">
        <v>8</v>
      </c>
      <c r="D69" s="18"/>
      <c r="E69" s="18"/>
      <c r="F69" s="18"/>
      <c r="G69" s="18"/>
      <c r="H69" s="18"/>
      <c r="I69" s="18"/>
      <c r="J69" s="19">
        <v>9</v>
      </c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>
        <v>5</v>
      </c>
      <c r="D94" s="13"/>
      <c r="E94" s="13"/>
      <c r="F94" s="13"/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>
        <v>5</v>
      </c>
      <c r="D95" s="13"/>
      <c r="E95" s="13"/>
      <c r="F95" s="13"/>
      <c r="G95" s="13"/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3</v>
      </c>
      <c r="C96" s="13">
        <v>3</v>
      </c>
      <c r="D96" s="13"/>
      <c r="E96" s="13"/>
      <c r="F96" s="13"/>
      <c r="G96" s="13"/>
      <c r="H96" s="13"/>
      <c r="I96" s="13"/>
      <c r="J96" s="15">
        <v>5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>
        <v>5</v>
      </c>
      <c r="D97" s="13"/>
      <c r="E97" s="13"/>
      <c r="F97" s="13"/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>
        <v>0</v>
      </c>
      <c r="D98" s="13"/>
      <c r="E98" s="13"/>
      <c r="F98" s="13"/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144</v>
      </c>
      <c r="C99" s="18">
        <f>C10+C11+C12+C14+C15+C16+C18+C19+C20+C21+C22+C23+C24+C25+C27+C28+C29+C30+C31+C32-C34-C35-C36-C37+C94+C95+C96+C97+C98+C53+C52+C47+C46+C45+C44+C43+C41+C40+C69+C68+C67+C66+C65+C64+C63+C62+C61+C60+C59+C57+C56+C48+C49+C50+C51+C91+C90+C89+C88+C87+C86+C84+C83+C82+C81+C79+C78+C77++C76+C73+C72</f>
        <v>123</v>
      </c>
      <c r="D99" s="18"/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129</v>
      </c>
      <c r="K99" s="33">
        <f>AVERAGE(B99:J99)</f>
        <v>132</v>
      </c>
    </row>
    <row r="100" spans="1:16" ht="19.5" thickBot="1" x14ac:dyDescent="0.35">
      <c r="A100" s="6"/>
    </row>
    <row r="101" spans="1:16" x14ac:dyDescent="0.3">
      <c r="A101" s="47" t="s">
        <v>39</v>
      </c>
      <c r="B101" s="24" t="s">
        <v>56</v>
      </c>
      <c r="C101" s="24"/>
      <c r="D101" s="24"/>
      <c r="E101" s="24"/>
      <c r="F101" s="38"/>
      <c r="G101" s="24"/>
      <c r="H101" s="24"/>
      <c r="I101" s="24"/>
      <c r="J101" s="25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27"/>
      <c r="G102" s="13"/>
      <c r="H102" s="13"/>
      <c r="I102" s="13"/>
      <c r="J102" s="15"/>
    </row>
    <row r="103" spans="1:16" s="2" customFormat="1" x14ac:dyDescent="0.3">
      <c r="A103" s="45" t="s">
        <v>37</v>
      </c>
      <c r="B103" s="13"/>
      <c r="C103" s="13" t="s">
        <v>56</v>
      </c>
      <c r="D103" s="13"/>
      <c r="E103" s="13"/>
      <c r="F103" s="27"/>
      <c r="G103" s="13"/>
      <c r="H103" s="13"/>
      <c r="I103" s="13"/>
      <c r="J103" s="15"/>
      <c r="L103" s="1"/>
      <c r="M103" s="1"/>
      <c r="N103" s="1"/>
      <c r="O103" s="1"/>
      <c r="P103" s="1"/>
    </row>
    <row r="104" spans="1:16" s="2" customFormat="1" x14ac:dyDescent="0.3">
      <c r="A104" s="45" t="s">
        <v>38</v>
      </c>
      <c r="B104" s="13"/>
      <c r="C104" s="13"/>
      <c r="D104" s="13"/>
      <c r="E104" s="13"/>
      <c r="F104" s="27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38.25" thickBot="1" x14ac:dyDescent="0.35">
      <c r="A105" s="46" t="s">
        <v>36</v>
      </c>
      <c r="B105" s="18" t="s">
        <v>56</v>
      </c>
      <c r="C105" s="18" t="s">
        <v>56</v>
      </c>
      <c r="D105" s="18"/>
      <c r="E105" s="18"/>
      <c r="F105" s="39"/>
      <c r="G105" s="18"/>
      <c r="H105" s="18"/>
      <c r="I105" s="18"/>
      <c r="J105" s="19"/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P106"/>
  <sheetViews>
    <sheetView view="pageBreakPreview" topLeftCell="A31" zoomScale="70" zoomScaleNormal="100" zoomScaleSheetLayoutView="70" workbookViewId="0">
      <selection activeCell="A2" sqref="A2:K2"/>
    </sheetView>
  </sheetViews>
  <sheetFormatPr defaultRowHeight="18.75" x14ac:dyDescent="0.3"/>
  <cols>
    <col min="1" max="1" width="66.42578125" style="1" customWidth="1"/>
    <col min="2" max="2" width="17.7109375" style="2" customWidth="1"/>
    <col min="3" max="9" width="17.7109375" style="2" hidden="1" customWidth="1"/>
    <col min="10" max="11" width="17.7109375" style="2" customWidth="1"/>
    <col min="12" max="12" width="29.28515625" style="1" customWidth="1"/>
    <col min="13" max="13" width="30.7109375" style="1" bestFit="1" customWidth="1"/>
    <col min="14" max="14" width="34.7109375" style="1" customWidth="1"/>
    <col min="15" max="16384" width="9.140625" style="1"/>
  </cols>
  <sheetData>
    <row r="1" spans="1:16" x14ac:dyDescent="0.3">
      <c r="A1" s="50" t="s">
        <v>285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M1" s="2"/>
      <c r="N1" s="2"/>
      <c r="O1" s="2"/>
      <c r="P1" s="2"/>
    </row>
    <row r="2" spans="1:16" x14ac:dyDescent="0.3">
      <c r="A2" s="50" t="s">
        <v>199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  <c r="O2" s="2"/>
      <c r="P2" s="2"/>
    </row>
    <row r="3" spans="1:16" ht="19.5" thickBot="1" x14ac:dyDescent="0.35"/>
    <row r="4" spans="1:16" ht="120" customHeight="1" x14ac:dyDescent="0.3">
      <c r="A4" s="23" t="s">
        <v>0</v>
      </c>
      <c r="B4" s="24" t="s">
        <v>200</v>
      </c>
      <c r="C4" s="24"/>
      <c r="D4" s="24"/>
      <c r="E4" s="24"/>
      <c r="F4" s="24"/>
      <c r="G4" s="24"/>
      <c r="H4" s="24"/>
      <c r="I4" s="24"/>
      <c r="J4" s="25" t="s">
        <v>201</v>
      </c>
      <c r="K4" s="8"/>
      <c r="L4" s="2" t="s">
        <v>60</v>
      </c>
      <c r="M4" s="2" t="s">
        <v>47</v>
      </c>
      <c r="N4" s="2" t="s">
        <v>48</v>
      </c>
    </row>
    <row r="5" spans="1:16" x14ac:dyDescent="0.3">
      <c r="A5" s="28"/>
      <c r="B5" s="29">
        <v>1</v>
      </c>
      <c r="C5" s="29">
        <v>2</v>
      </c>
      <c r="D5" s="13">
        <v>3</v>
      </c>
      <c r="E5" s="13">
        <v>4</v>
      </c>
      <c r="F5" s="29">
        <v>5</v>
      </c>
      <c r="G5" s="29">
        <v>6</v>
      </c>
      <c r="H5" s="29">
        <v>7</v>
      </c>
      <c r="I5" s="29">
        <v>8</v>
      </c>
      <c r="J5" s="30">
        <v>2</v>
      </c>
      <c r="K5" s="8"/>
      <c r="L5" s="2"/>
      <c r="M5" s="2"/>
      <c r="N5" s="2"/>
    </row>
    <row r="6" spans="1:16" x14ac:dyDescent="0.3">
      <c r="A6" s="14" t="s">
        <v>29</v>
      </c>
      <c r="B6" s="13" t="s">
        <v>49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49</v>
      </c>
      <c r="I6" s="13" t="s">
        <v>49</v>
      </c>
      <c r="J6" s="15" t="s">
        <v>49</v>
      </c>
      <c r="L6" s="2"/>
      <c r="M6" s="4"/>
      <c r="N6" s="4"/>
    </row>
    <row r="7" spans="1:16" ht="19.5" thickBot="1" x14ac:dyDescent="0.35">
      <c r="A7" s="26" t="s">
        <v>30</v>
      </c>
      <c r="B7" s="18" t="s">
        <v>49</v>
      </c>
      <c r="C7" s="18" t="s">
        <v>49</v>
      </c>
      <c r="D7" s="18" t="s">
        <v>49</v>
      </c>
      <c r="E7" s="18" t="s">
        <v>49</v>
      </c>
      <c r="F7" s="18" t="s">
        <v>49</v>
      </c>
      <c r="G7" s="18" t="s">
        <v>49</v>
      </c>
      <c r="H7" s="18" t="s">
        <v>49</v>
      </c>
      <c r="I7" s="18" t="s">
        <v>49</v>
      </c>
      <c r="J7" s="19" t="s">
        <v>49</v>
      </c>
      <c r="L7" s="2"/>
      <c r="M7" s="4"/>
      <c r="N7" s="4"/>
    </row>
    <row r="8" spans="1:16" x14ac:dyDescent="0.3">
      <c r="A8" s="65" t="s">
        <v>117</v>
      </c>
      <c r="B8" s="66"/>
      <c r="C8" s="66"/>
      <c r="D8" s="66"/>
      <c r="E8" s="66"/>
      <c r="F8" s="66"/>
      <c r="G8" s="66"/>
      <c r="H8" s="66"/>
      <c r="I8" s="66"/>
      <c r="J8" s="67"/>
      <c r="L8" s="2"/>
      <c r="M8" s="4"/>
      <c r="N8" s="4"/>
    </row>
    <row r="9" spans="1:16" x14ac:dyDescent="0.3">
      <c r="A9" s="60" t="s">
        <v>1</v>
      </c>
      <c r="B9" s="49"/>
      <c r="C9" s="49"/>
      <c r="D9" s="49"/>
      <c r="E9" s="49"/>
      <c r="F9" s="49"/>
      <c r="G9" s="49"/>
      <c r="H9" s="49"/>
      <c r="I9" s="49"/>
      <c r="J9" s="61"/>
      <c r="K9" s="9"/>
      <c r="L9" s="9"/>
      <c r="M9" s="9"/>
      <c r="N9" s="9"/>
    </row>
    <row r="10" spans="1:16" x14ac:dyDescent="0.3">
      <c r="A10" s="14" t="s">
        <v>85</v>
      </c>
      <c r="B10" s="13">
        <v>10</v>
      </c>
      <c r="C10" s="13"/>
      <c r="D10" s="13"/>
      <c r="E10" s="13"/>
      <c r="F10" s="13"/>
      <c r="G10" s="13"/>
      <c r="H10" s="13"/>
      <c r="I10" s="13"/>
      <c r="J10" s="15">
        <v>10</v>
      </c>
      <c r="L10" s="5"/>
      <c r="M10" s="5"/>
      <c r="N10" s="2"/>
    </row>
    <row r="11" spans="1:16" ht="37.5" x14ac:dyDescent="0.3">
      <c r="A11" s="14" t="s">
        <v>87</v>
      </c>
      <c r="B11" s="13">
        <v>10</v>
      </c>
      <c r="C11" s="13"/>
      <c r="D11" s="13"/>
      <c r="E11" s="13"/>
      <c r="F11" s="13"/>
      <c r="G11" s="13"/>
      <c r="H11" s="13"/>
      <c r="I11" s="13"/>
      <c r="J11" s="15">
        <v>9</v>
      </c>
      <c r="L11" s="5"/>
      <c r="M11" s="5"/>
      <c r="N11" s="2"/>
    </row>
    <row r="12" spans="1:16" ht="56.25" x14ac:dyDescent="0.3">
      <c r="A12" s="14" t="s">
        <v>97</v>
      </c>
      <c r="B12" s="13">
        <v>10</v>
      </c>
      <c r="C12" s="13"/>
      <c r="D12" s="13"/>
      <c r="E12" s="13"/>
      <c r="F12" s="13"/>
      <c r="G12" s="13"/>
      <c r="H12" s="13"/>
      <c r="I12" s="13"/>
      <c r="J12" s="15">
        <v>10</v>
      </c>
      <c r="L12" s="5"/>
      <c r="M12" s="5"/>
      <c r="N12" s="2"/>
    </row>
    <row r="13" spans="1:16" ht="18.75" customHeight="1" x14ac:dyDescent="0.3">
      <c r="A13" s="60" t="s">
        <v>34</v>
      </c>
      <c r="B13" s="49"/>
      <c r="C13" s="49"/>
      <c r="D13" s="49"/>
      <c r="E13" s="49"/>
      <c r="F13" s="49"/>
      <c r="G13" s="49"/>
      <c r="H13" s="49"/>
      <c r="I13" s="49"/>
      <c r="J13" s="61"/>
      <c r="K13" s="9"/>
      <c r="L13" s="9"/>
      <c r="M13" s="9"/>
      <c r="N13" s="9"/>
    </row>
    <row r="14" spans="1:16" x14ac:dyDescent="0.3">
      <c r="A14" s="14" t="s">
        <v>98</v>
      </c>
      <c r="B14" s="13">
        <v>10</v>
      </c>
      <c r="C14" s="13"/>
      <c r="D14" s="13"/>
      <c r="E14" s="13"/>
      <c r="F14" s="13"/>
      <c r="G14" s="13"/>
      <c r="H14" s="13"/>
      <c r="I14" s="13"/>
      <c r="J14" s="15">
        <v>10</v>
      </c>
      <c r="L14" s="6"/>
      <c r="M14" s="6"/>
      <c r="N14" s="6"/>
    </row>
    <row r="15" spans="1:16" ht="37.5" x14ac:dyDescent="0.3">
      <c r="A15" s="14" t="s">
        <v>99</v>
      </c>
      <c r="B15" s="13">
        <v>10</v>
      </c>
      <c r="C15" s="13"/>
      <c r="D15" s="13"/>
      <c r="E15" s="13"/>
      <c r="F15" s="13"/>
      <c r="G15" s="13"/>
      <c r="H15" s="13"/>
      <c r="I15" s="13"/>
      <c r="J15" s="15">
        <v>10</v>
      </c>
      <c r="L15" s="6"/>
      <c r="M15" s="6"/>
      <c r="N15" s="6"/>
    </row>
    <row r="16" spans="1:16" x14ac:dyDescent="0.3">
      <c r="A16" s="14" t="s">
        <v>100</v>
      </c>
      <c r="B16" s="13">
        <v>10</v>
      </c>
      <c r="C16" s="13"/>
      <c r="D16" s="13"/>
      <c r="E16" s="13"/>
      <c r="F16" s="13"/>
      <c r="G16" s="13"/>
      <c r="H16" s="13"/>
      <c r="I16" s="13"/>
      <c r="J16" s="15">
        <v>10</v>
      </c>
      <c r="L16" s="6"/>
      <c r="M16" s="6"/>
      <c r="N16" s="6"/>
    </row>
    <row r="17" spans="1:14" ht="29.25" customHeight="1" x14ac:dyDescent="0.3">
      <c r="A17" s="60" t="s">
        <v>35</v>
      </c>
      <c r="B17" s="49"/>
      <c r="C17" s="49"/>
      <c r="D17" s="49"/>
      <c r="E17" s="49"/>
      <c r="F17" s="49"/>
      <c r="G17" s="49"/>
      <c r="H17" s="49"/>
      <c r="I17" s="49"/>
      <c r="J17" s="61"/>
      <c r="K17" s="9"/>
      <c r="L17" s="9"/>
      <c r="M17" s="9"/>
      <c r="N17" s="9"/>
    </row>
    <row r="18" spans="1:14" ht="56.25" x14ac:dyDescent="0.3">
      <c r="A18" s="14" t="s">
        <v>101</v>
      </c>
      <c r="B18" s="13">
        <v>10</v>
      </c>
      <c r="C18" s="13"/>
      <c r="D18" s="13"/>
      <c r="E18" s="13"/>
      <c r="F18" s="13"/>
      <c r="G18" s="13"/>
      <c r="H18" s="13"/>
      <c r="I18" s="13"/>
      <c r="J18" s="15">
        <v>10</v>
      </c>
      <c r="L18" s="6"/>
      <c r="M18" s="6"/>
      <c r="N18" s="6"/>
    </row>
    <row r="19" spans="1:14" ht="37.5" x14ac:dyDescent="0.3">
      <c r="A19" s="14" t="s">
        <v>102</v>
      </c>
      <c r="B19" s="13">
        <v>10</v>
      </c>
      <c r="C19" s="13"/>
      <c r="D19" s="13"/>
      <c r="E19" s="13"/>
      <c r="F19" s="13"/>
      <c r="G19" s="13"/>
      <c r="H19" s="13"/>
      <c r="I19" s="13"/>
      <c r="J19" s="15">
        <v>10</v>
      </c>
      <c r="L19" s="6"/>
      <c r="M19" s="6"/>
      <c r="N19" s="6"/>
    </row>
    <row r="20" spans="1:14" ht="37.5" x14ac:dyDescent="0.3">
      <c r="A20" s="14" t="s">
        <v>103</v>
      </c>
      <c r="B20" s="13">
        <v>10</v>
      </c>
      <c r="C20" s="13"/>
      <c r="D20" s="13"/>
      <c r="E20" s="13"/>
      <c r="F20" s="13"/>
      <c r="G20" s="13"/>
      <c r="H20" s="13"/>
      <c r="I20" s="13"/>
      <c r="J20" s="15">
        <v>10</v>
      </c>
      <c r="L20" s="7"/>
      <c r="M20" s="7"/>
      <c r="N20" s="7"/>
    </row>
    <row r="21" spans="1:14" x14ac:dyDescent="0.3">
      <c r="A21" s="14" t="s">
        <v>104</v>
      </c>
      <c r="B21" s="13">
        <v>10</v>
      </c>
      <c r="C21" s="13"/>
      <c r="D21" s="13"/>
      <c r="E21" s="13"/>
      <c r="F21" s="13"/>
      <c r="G21" s="13"/>
      <c r="H21" s="13"/>
      <c r="I21" s="13"/>
      <c r="J21" s="15">
        <v>10</v>
      </c>
      <c r="L21" s="7"/>
      <c r="M21" s="7"/>
      <c r="N21" s="7"/>
    </row>
    <row r="22" spans="1:14" ht="56.25" x14ac:dyDescent="0.3">
      <c r="A22" s="14" t="s">
        <v>105</v>
      </c>
      <c r="B22" s="13">
        <v>10</v>
      </c>
      <c r="C22" s="13"/>
      <c r="D22" s="13"/>
      <c r="E22" s="13"/>
      <c r="F22" s="13"/>
      <c r="G22" s="13"/>
      <c r="H22" s="13"/>
      <c r="I22" s="13"/>
      <c r="J22" s="15">
        <v>10</v>
      </c>
      <c r="L22" s="7"/>
      <c r="M22" s="7"/>
      <c r="N22" s="7"/>
    </row>
    <row r="23" spans="1:14" ht="37.5" x14ac:dyDescent="0.3">
      <c r="A23" s="14" t="s">
        <v>106</v>
      </c>
      <c r="B23" s="13">
        <v>10</v>
      </c>
      <c r="C23" s="13"/>
      <c r="D23" s="13"/>
      <c r="E23" s="13"/>
      <c r="F23" s="13"/>
      <c r="G23" s="13"/>
      <c r="H23" s="13"/>
      <c r="I23" s="13"/>
      <c r="J23" s="15">
        <v>10</v>
      </c>
      <c r="L23" s="7"/>
      <c r="M23" s="7"/>
      <c r="N23" s="7"/>
    </row>
    <row r="24" spans="1:14" ht="37.5" x14ac:dyDescent="0.3">
      <c r="A24" s="14" t="s">
        <v>107</v>
      </c>
      <c r="B24" s="13">
        <v>10</v>
      </c>
      <c r="C24" s="13"/>
      <c r="D24" s="13"/>
      <c r="E24" s="13"/>
      <c r="F24" s="13"/>
      <c r="G24" s="13"/>
      <c r="H24" s="13"/>
      <c r="I24" s="13"/>
      <c r="J24" s="15">
        <v>10</v>
      </c>
      <c r="L24" s="7"/>
      <c r="M24" s="7"/>
      <c r="N24" s="7"/>
    </row>
    <row r="25" spans="1:14" ht="56.25" x14ac:dyDescent="0.3">
      <c r="A25" s="14" t="s">
        <v>108</v>
      </c>
      <c r="B25" s="13">
        <v>10</v>
      </c>
      <c r="C25" s="13"/>
      <c r="D25" s="13"/>
      <c r="E25" s="13"/>
      <c r="F25" s="13"/>
      <c r="G25" s="13"/>
      <c r="H25" s="13"/>
      <c r="I25" s="13"/>
      <c r="J25" s="15">
        <v>10</v>
      </c>
      <c r="L25" s="7"/>
      <c r="M25" s="7"/>
      <c r="N25" s="7"/>
    </row>
    <row r="26" spans="1:14" ht="28.5" customHeight="1" x14ac:dyDescent="0.3">
      <c r="A26" s="60" t="s">
        <v>46</v>
      </c>
      <c r="B26" s="49"/>
      <c r="C26" s="49"/>
      <c r="D26" s="49"/>
      <c r="E26" s="49"/>
      <c r="F26" s="49"/>
      <c r="G26" s="49"/>
      <c r="H26" s="49"/>
      <c r="I26" s="49"/>
      <c r="J26" s="61"/>
      <c r="K26" s="9"/>
      <c r="L26" s="9"/>
      <c r="M26" s="9"/>
      <c r="N26" s="9"/>
    </row>
    <row r="27" spans="1:14" ht="37.5" x14ac:dyDescent="0.3">
      <c r="A27" s="14" t="s">
        <v>109</v>
      </c>
      <c r="B27" s="13">
        <v>10</v>
      </c>
      <c r="C27" s="13"/>
      <c r="D27" s="13"/>
      <c r="E27" s="13"/>
      <c r="F27" s="13"/>
      <c r="G27" s="13"/>
      <c r="H27" s="13"/>
      <c r="I27" s="13"/>
      <c r="J27" s="15">
        <v>10</v>
      </c>
      <c r="L27" s="6"/>
      <c r="M27" s="6"/>
      <c r="N27" s="6"/>
    </row>
    <row r="28" spans="1:14" x14ac:dyDescent="0.3">
      <c r="A28" s="14" t="s">
        <v>110</v>
      </c>
      <c r="B28" s="13">
        <v>10</v>
      </c>
      <c r="C28" s="13"/>
      <c r="D28" s="13"/>
      <c r="E28" s="13"/>
      <c r="F28" s="13"/>
      <c r="G28" s="13"/>
      <c r="H28" s="13"/>
      <c r="I28" s="13"/>
      <c r="J28" s="15">
        <v>10</v>
      </c>
      <c r="L28" s="6"/>
      <c r="M28" s="6"/>
      <c r="N28" s="6"/>
    </row>
    <row r="29" spans="1:14" ht="56.25" x14ac:dyDescent="0.3">
      <c r="A29" s="14" t="s">
        <v>111</v>
      </c>
      <c r="B29" s="13">
        <v>10</v>
      </c>
      <c r="C29" s="13"/>
      <c r="D29" s="13"/>
      <c r="E29" s="13"/>
      <c r="F29" s="13"/>
      <c r="G29" s="13"/>
      <c r="H29" s="13"/>
      <c r="I29" s="13"/>
      <c r="J29" s="15">
        <v>10</v>
      </c>
      <c r="L29" s="6"/>
      <c r="M29" s="6"/>
      <c r="N29" s="6"/>
    </row>
    <row r="30" spans="1:14" ht="37.5" x14ac:dyDescent="0.3">
      <c r="A30" s="14" t="s">
        <v>112</v>
      </c>
      <c r="B30" s="13">
        <v>10</v>
      </c>
      <c r="C30" s="13"/>
      <c r="D30" s="13"/>
      <c r="E30" s="13"/>
      <c r="F30" s="13"/>
      <c r="G30" s="13"/>
      <c r="H30" s="13"/>
      <c r="I30" s="13"/>
      <c r="J30" s="15">
        <v>10</v>
      </c>
      <c r="L30" s="6"/>
      <c r="M30" s="6"/>
      <c r="N30" s="6"/>
    </row>
    <row r="31" spans="1:14" x14ac:dyDescent="0.3">
      <c r="A31" s="14" t="s">
        <v>113</v>
      </c>
      <c r="B31" s="13">
        <v>10</v>
      </c>
      <c r="C31" s="13"/>
      <c r="D31" s="13"/>
      <c r="E31" s="13"/>
      <c r="F31" s="13"/>
      <c r="G31" s="13"/>
      <c r="H31" s="13"/>
      <c r="I31" s="13"/>
      <c r="J31" s="15">
        <v>10</v>
      </c>
      <c r="L31" s="6"/>
      <c r="M31" s="6"/>
      <c r="N31" s="6"/>
    </row>
    <row r="32" spans="1:14" ht="37.5" x14ac:dyDescent="0.3">
      <c r="A32" s="14" t="s">
        <v>114</v>
      </c>
      <c r="B32" s="13">
        <v>10</v>
      </c>
      <c r="C32" s="13"/>
      <c r="D32" s="13"/>
      <c r="E32" s="13"/>
      <c r="F32" s="13"/>
      <c r="G32" s="13"/>
      <c r="H32" s="13"/>
      <c r="I32" s="13"/>
      <c r="J32" s="15">
        <v>10</v>
      </c>
      <c r="L32" s="6"/>
      <c r="M32" s="6"/>
      <c r="N32" s="6"/>
    </row>
    <row r="33" spans="1:14" x14ac:dyDescent="0.3">
      <c r="A33" s="60" t="s">
        <v>45</v>
      </c>
      <c r="B33" s="49"/>
      <c r="C33" s="49"/>
      <c r="D33" s="49"/>
      <c r="E33" s="49"/>
      <c r="F33" s="49"/>
      <c r="G33" s="49"/>
      <c r="H33" s="49"/>
      <c r="I33" s="49"/>
      <c r="J33" s="61"/>
      <c r="K33" s="9"/>
      <c r="L33" s="2" t="s">
        <v>50</v>
      </c>
      <c r="M33" s="2" t="s">
        <v>47</v>
      </c>
      <c r="N33" s="2" t="s">
        <v>58</v>
      </c>
    </row>
    <row r="34" spans="1:14" x14ac:dyDescent="0.3">
      <c r="A34" s="16" t="s">
        <v>18</v>
      </c>
      <c r="B34" s="13">
        <v>0</v>
      </c>
      <c r="C34" s="13"/>
      <c r="D34" s="13"/>
      <c r="E34" s="13"/>
      <c r="F34" s="13"/>
      <c r="G34" s="13"/>
      <c r="H34" s="13"/>
      <c r="I34" s="13"/>
      <c r="J34" s="15">
        <v>0</v>
      </c>
      <c r="L34" s="6"/>
      <c r="M34" s="6"/>
      <c r="N34" s="6"/>
    </row>
    <row r="35" spans="1:14" x14ac:dyDescent="0.3">
      <c r="A35" s="16" t="s">
        <v>19</v>
      </c>
      <c r="B35" s="13">
        <v>0</v>
      </c>
      <c r="C35" s="13"/>
      <c r="D35" s="13"/>
      <c r="E35" s="13"/>
      <c r="F35" s="13"/>
      <c r="G35" s="13"/>
      <c r="H35" s="13"/>
      <c r="I35" s="13"/>
      <c r="J35" s="15">
        <v>0</v>
      </c>
      <c r="L35" s="6"/>
      <c r="M35" s="6"/>
      <c r="N35" s="6"/>
    </row>
    <row r="36" spans="1:14" x14ac:dyDescent="0.3">
      <c r="A36" s="16" t="s">
        <v>20</v>
      </c>
      <c r="B36" s="13">
        <v>0</v>
      </c>
      <c r="C36" s="13"/>
      <c r="D36" s="13"/>
      <c r="E36" s="13"/>
      <c r="F36" s="13"/>
      <c r="G36" s="13"/>
      <c r="H36" s="13"/>
      <c r="I36" s="13"/>
      <c r="J36" s="15">
        <v>0</v>
      </c>
      <c r="L36" s="6"/>
      <c r="M36" s="6"/>
      <c r="N36" s="6"/>
    </row>
    <row r="37" spans="1:14" ht="38.25" thickBot="1" x14ac:dyDescent="0.35">
      <c r="A37" s="17" t="s">
        <v>21</v>
      </c>
      <c r="B37" s="18">
        <v>0</v>
      </c>
      <c r="C37" s="18"/>
      <c r="D37" s="18"/>
      <c r="E37" s="18"/>
      <c r="F37" s="18"/>
      <c r="G37" s="18"/>
      <c r="H37" s="18"/>
      <c r="I37" s="18"/>
      <c r="J37" s="19">
        <v>0</v>
      </c>
      <c r="L37" s="6"/>
      <c r="M37" s="6"/>
      <c r="N37" s="6"/>
    </row>
    <row r="38" spans="1:14" hidden="1" x14ac:dyDescent="0.3">
      <c r="A38" s="57" t="s">
        <v>132</v>
      </c>
      <c r="B38" s="58"/>
      <c r="C38" s="58"/>
      <c r="D38" s="58"/>
      <c r="E38" s="58"/>
      <c r="F38" s="58"/>
      <c r="G38" s="58"/>
      <c r="H38" s="58"/>
      <c r="I38" s="58"/>
      <c r="J38" s="59"/>
      <c r="L38" s="6"/>
      <c r="M38" s="6"/>
      <c r="N38" s="6"/>
    </row>
    <row r="39" spans="1:14" hidden="1" x14ac:dyDescent="0.3">
      <c r="A39" s="60" t="s">
        <v>1</v>
      </c>
      <c r="B39" s="49"/>
      <c r="C39" s="49"/>
      <c r="D39" s="49"/>
      <c r="E39" s="49"/>
      <c r="F39" s="49"/>
      <c r="G39" s="49"/>
      <c r="H39" s="49"/>
      <c r="I39" s="49"/>
      <c r="J39" s="61"/>
      <c r="L39" s="6"/>
      <c r="M39" s="6"/>
      <c r="N39" s="6"/>
    </row>
    <row r="40" spans="1:14" hidden="1" x14ac:dyDescent="0.3">
      <c r="A40" s="35" t="s">
        <v>85</v>
      </c>
      <c r="B40" s="13"/>
      <c r="C40" s="13"/>
      <c r="D40" s="13"/>
      <c r="E40" s="13"/>
      <c r="F40" s="13"/>
      <c r="G40" s="13"/>
      <c r="H40" s="13"/>
      <c r="I40" s="13"/>
      <c r="J40" s="15"/>
      <c r="L40" s="6"/>
      <c r="M40" s="6"/>
      <c r="N40" s="6"/>
    </row>
    <row r="41" spans="1:14" ht="30" hidden="1" x14ac:dyDescent="0.3">
      <c r="A41" s="35" t="s">
        <v>87</v>
      </c>
      <c r="B41" s="13"/>
      <c r="C41" s="13"/>
      <c r="D41" s="13"/>
      <c r="E41" s="13"/>
      <c r="F41" s="13"/>
      <c r="G41" s="13"/>
      <c r="H41" s="13"/>
      <c r="I41" s="13"/>
      <c r="J41" s="15"/>
      <c r="L41" s="6"/>
      <c r="M41" s="6"/>
      <c r="N41" s="6"/>
    </row>
    <row r="42" spans="1:14" hidden="1" x14ac:dyDescent="0.3">
      <c r="A42" s="60" t="s">
        <v>134</v>
      </c>
      <c r="B42" s="49"/>
      <c r="C42" s="49"/>
      <c r="D42" s="49"/>
      <c r="E42" s="49"/>
      <c r="F42" s="49"/>
      <c r="G42" s="49"/>
      <c r="H42" s="49"/>
      <c r="I42" s="49"/>
      <c r="J42" s="61"/>
      <c r="L42" s="6"/>
      <c r="M42" s="6"/>
      <c r="N42" s="6"/>
    </row>
    <row r="43" spans="1:14" ht="30" hidden="1" x14ac:dyDescent="0.3">
      <c r="A43" s="36" t="s">
        <v>135</v>
      </c>
      <c r="B43" s="13"/>
      <c r="C43" s="13"/>
      <c r="D43" s="13"/>
      <c r="E43" s="13"/>
      <c r="F43" s="13"/>
      <c r="G43" s="13"/>
      <c r="H43" s="13"/>
      <c r="I43" s="13"/>
      <c r="J43" s="15"/>
      <c r="L43" s="6"/>
      <c r="M43" s="6"/>
      <c r="N43" s="6"/>
    </row>
    <row r="44" spans="1:14" ht="30" hidden="1" x14ac:dyDescent="0.3">
      <c r="A44" s="36" t="s">
        <v>136</v>
      </c>
      <c r="B44" s="13"/>
      <c r="C44" s="13"/>
      <c r="D44" s="13"/>
      <c r="E44" s="13"/>
      <c r="F44" s="13"/>
      <c r="G44" s="13"/>
      <c r="H44" s="13"/>
      <c r="I44" s="13"/>
      <c r="J44" s="15"/>
      <c r="L44" s="6"/>
      <c r="M44" s="6"/>
      <c r="N44" s="6"/>
    </row>
    <row r="45" spans="1:14" ht="45" hidden="1" x14ac:dyDescent="0.3">
      <c r="A45" s="36" t="s">
        <v>137</v>
      </c>
      <c r="B45" s="13"/>
      <c r="C45" s="13"/>
      <c r="D45" s="13"/>
      <c r="E45" s="13"/>
      <c r="F45" s="13"/>
      <c r="G45" s="13"/>
      <c r="H45" s="13"/>
      <c r="I45" s="13"/>
      <c r="J45" s="15"/>
      <c r="L45" s="6"/>
      <c r="M45" s="6"/>
      <c r="N45" s="6"/>
    </row>
    <row r="46" spans="1:14" hidden="1" x14ac:dyDescent="0.3">
      <c r="A46" s="36" t="s">
        <v>138</v>
      </c>
      <c r="B46" s="13"/>
      <c r="C46" s="13"/>
      <c r="D46" s="13"/>
      <c r="E46" s="13"/>
      <c r="F46" s="13"/>
      <c r="G46" s="13"/>
      <c r="H46" s="13"/>
      <c r="I46" s="13"/>
      <c r="J46" s="15"/>
      <c r="L46" s="6"/>
      <c r="M46" s="6"/>
      <c r="N46" s="6"/>
    </row>
    <row r="47" spans="1:14" ht="30" hidden="1" x14ac:dyDescent="0.3">
      <c r="A47" s="36" t="s">
        <v>139</v>
      </c>
      <c r="B47" s="13"/>
      <c r="C47" s="13"/>
      <c r="D47" s="13"/>
      <c r="E47" s="13"/>
      <c r="F47" s="13"/>
      <c r="G47" s="13"/>
      <c r="H47" s="13"/>
      <c r="I47" s="13"/>
      <c r="J47" s="15"/>
      <c r="L47" s="6"/>
      <c r="M47" s="6"/>
      <c r="N47" s="6"/>
    </row>
    <row r="48" spans="1:14" ht="30" hidden="1" x14ac:dyDescent="0.3">
      <c r="A48" s="36" t="s">
        <v>140</v>
      </c>
      <c r="B48" s="13"/>
      <c r="C48" s="13"/>
      <c r="D48" s="13"/>
      <c r="E48" s="13"/>
      <c r="F48" s="13"/>
      <c r="G48" s="13"/>
      <c r="H48" s="13"/>
      <c r="I48" s="13"/>
      <c r="J48" s="15"/>
      <c r="L48" s="6"/>
      <c r="M48" s="6"/>
      <c r="N48" s="6"/>
    </row>
    <row r="49" spans="1:14" hidden="1" x14ac:dyDescent="0.3">
      <c r="A49" s="36" t="s">
        <v>141</v>
      </c>
      <c r="B49" s="13"/>
      <c r="C49" s="13"/>
      <c r="D49" s="13"/>
      <c r="E49" s="13"/>
      <c r="F49" s="13"/>
      <c r="G49" s="13"/>
      <c r="H49" s="13"/>
      <c r="I49" s="13"/>
      <c r="J49" s="15"/>
      <c r="L49" s="6"/>
      <c r="M49" s="6"/>
      <c r="N49" s="6"/>
    </row>
    <row r="50" spans="1:14" ht="30" hidden="1" x14ac:dyDescent="0.3">
      <c r="A50" s="36" t="s">
        <v>142</v>
      </c>
      <c r="B50" s="13"/>
      <c r="C50" s="13"/>
      <c r="D50" s="13"/>
      <c r="E50" s="13"/>
      <c r="F50" s="13"/>
      <c r="G50" s="13"/>
      <c r="H50" s="13"/>
      <c r="I50" s="13"/>
      <c r="J50" s="15"/>
      <c r="L50" s="6"/>
      <c r="M50" s="6"/>
      <c r="N50" s="6"/>
    </row>
    <row r="51" spans="1:14" hidden="1" x14ac:dyDescent="0.3">
      <c r="A51" s="36" t="s">
        <v>143</v>
      </c>
      <c r="B51" s="13"/>
      <c r="C51" s="13"/>
      <c r="D51" s="13"/>
      <c r="E51" s="13"/>
      <c r="F51" s="13"/>
      <c r="G51" s="13"/>
      <c r="H51" s="13"/>
      <c r="I51" s="13"/>
      <c r="J51" s="15"/>
      <c r="L51" s="6"/>
      <c r="M51" s="6"/>
      <c r="N51" s="6"/>
    </row>
    <row r="52" spans="1:14" ht="30" hidden="1" x14ac:dyDescent="0.3">
      <c r="A52" s="36" t="s">
        <v>126</v>
      </c>
      <c r="B52" s="13"/>
      <c r="C52" s="13"/>
      <c r="D52" s="13"/>
      <c r="E52" s="13"/>
      <c r="F52" s="13"/>
      <c r="G52" s="13"/>
      <c r="H52" s="13"/>
      <c r="I52" s="13"/>
      <c r="J52" s="15"/>
      <c r="L52" s="6"/>
      <c r="M52" s="6"/>
      <c r="N52" s="6"/>
    </row>
    <row r="53" spans="1:14" ht="50.25" hidden="1" customHeight="1" thickBot="1" x14ac:dyDescent="0.35">
      <c r="A53" s="37" t="s">
        <v>144</v>
      </c>
      <c r="B53" s="18"/>
      <c r="C53" s="18"/>
      <c r="D53" s="18"/>
      <c r="E53" s="18"/>
      <c r="F53" s="18"/>
      <c r="G53" s="18"/>
      <c r="H53" s="18"/>
      <c r="I53" s="18"/>
      <c r="J53" s="19"/>
      <c r="L53" s="6"/>
      <c r="M53" s="6"/>
      <c r="N53" s="6"/>
    </row>
    <row r="54" spans="1:14" hidden="1" x14ac:dyDescent="0.3">
      <c r="A54" s="57" t="s">
        <v>115</v>
      </c>
      <c r="B54" s="58"/>
      <c r="C54" s="58"/>
      <c r="D54" s="58"/>
      <c r="E54" s="58"/>
      <c r="F54" s="58"/>
      <c r="G54" s="58"/>
      <c r="H54" s="58"/>
      <c r="I54" s="58"/>
      <c r="J54" s="59"/>
      <c r="L54" s="6"/>
      <c r="M54" s="6"/>
      <c r="N54" s="6"/>
    </row>
    <row r="55" spans="1:14" hidden="1" x14ac:dyDescent="0.3">
      <c r="A55" s="60" t="s">
        <v>1</v>
      </c>
      <c r="B55" s="49"/>
      <c r="C55" s="49"/>
      <c r="D55" s="49"/>
      <c r="E55" s="49"/>
      <c r="F55" s="49"/>
      <c r="G55" s="49"/>
      <c r="H55" s="49"/>
      <c r="I55" s="49"/>
      <c r="J55" s="61"/>
      <c r="L55" s="6"/>
      <c r="M55" s="6"/>
      <c r="N55" s="6"/>
    </row>
    <row r="56" spans="1:14" hidden="1" x14ac:dyDescent="0.3">
      <c r="A56" s="14" t="s">
        <v>85</v>
      </c>
      <c r="B56" s="13"/>
      <c r="C56" s="13"/>
      <c r="D56" s="13"/>
      <c r="E56" s="13"/>
      <c r="F56" s="13"/>
      <c r="G56" s="13"/>
      <c r="H56" s="13"/>
      <c r="I56" s="13"/>
      <c r="J56" s="15"/>
      <c r="L56" s="6"/>
      <c r="M56" s="6"/>
      <c r="N56" s="6"/>
    </row>
    <row r="57" spans="1:14" ht="37.5" hidden="1" x14ac:dyDescent="0.3">
      <c r="A57" s="14" t="s">
        <v>87</v>
      </c>
      <c r="B57" s="13"/>
      <c r="C57" s="13"/>
      <c r="D57" s="13"/>
      <c r="E57" s="13"/>
      <c r="F57" s="13"/>
      <c r="G57" s="13"/>
      <c r="H57" s="13"/>
      <c r="I57" s="13"/>
      <c r="J57" s="15"/>
      <c r="L57" s="6"/>
      <c r="M57" s="6"/>
      <c r="N57" s="6"/>
    </row>
    <row r="58" spans="1:14" hidden="1" x14ac:dyDescent="0.3">
      <c r="A58" s="60" t="s">
        <v>118</v>
      </c>
      <c r="B58" s="49"/>
      <c r="C58" s="49"/>
      <c r="D58" s="49"/>
      <c r="E58" s="49"/>
      <c r="F58" s="49"/>
      <c r="G58" s="49"/>
      <c r="H58" s="49"/>
      <c r="I58" s="49"/>
      <c r="J58" s="61"/>
      <c r="L58" s="6"/>
      <c r="M58" s="6"/>
      <c r="N58" s="6"/>
    </row>
    <row r="59" spans="1:14" ht="37.5" hidden="1" x14ac:dyDescent="0.3">
      <c r="A59" s="14" t="s">
        <v>127</v>
      </c>
      <c r="B59" s="13"/>
      <c r="C59" s="13"/>
      <c r="D59" s="13"/>
      <c r="E59" s="13"/>
      <c r="F59" s="13"/>
      <c r="G59" s="13"/>
      <c r="H59" s="13"/>
      <c r="I59" s="13"/>
      <c r="J59" s="15"/>
      <c r="L59" s="6"/>
      <c r="M59" s="6"/>
      <c r="N59" s="6"/>
    </row>
    <row r="60" spans="1:14" ht="37.5" hidden="1" x14ac:dyDescent="0.3">
      <c r="A60" s="14" t="s">
        <v>128</v>
      </c>
      <c r="B60" s="13"/>
      <c r="C60" s="13"/>
      <c r="D60" s="13"/>
      <c r="E60" s="13"/>
      <c r="F60" s="13"/>
      <c r="G60" s="13"/>
      <c r="H60" s="13"/>
      <c r="I60" s="13"/>
      <c r="J60" s="15"/>
      <c r="L60" s="6"/>
      <c r="M60" s="6"/>
      <c r="N60" s="6"/>
    </row>
    <row r="61" spans="1:14" hidden="1" x14ac:dyDescent="0.3">
      <c r="A61" s="14" t="s">
        <v>119</v>
      </c>
      <c r="B61" s="13"/>
      <c r="C61" s="13"/>
      <c r="D61" s="13"/>
      <c r="E61" s="13"/>
      <c r="F61" s="13"/>
      <c r="G61" s="13"/>
      <c r="H61" s="13"/>
      <c r="I61" s="13"/>
      <c r="J61" s="15"/>
      <c r="L61" s="6"/>
      <c r="M61" s="6"/>
      <c r="N61" s="6"/>
    </row>
    <row r="62" spans="1:14" ht="20.25" hidden="1" customHeight="1" x14ac:dyDescent="0.3">
      <c r="A62" s="14" t="s">
        <v>129</v>
      </c>
      <c r="B62" s="13"/>
      <c r="C62" s="13"/>
      <c r="D62" s="13"/>
      <c r="E62" s="13"/>
      <c r="F62" s="13"/>
      <c r="G62" s="13"/>
      <c r="H62" s="13"/>
      <c r="I62" s="13"/>
      <c r="J62" s="15"/>
      <c r="L62" s="6"/>
      <c r="M62" s="6"/>
      <c r="N62" s="6"/>
    </row>
    <row r="63" spans="1:14" ht="37.5" hidden="1" x14ac:dyDescent="0.3">
      <c r="A63" s="14" t="s">
        <v>120</v>
      </c>
      <c r="B63" s="13"/>
      <c r="C63" s="13"/>
      <c r="D63" s="13"/>
      <c r="E63" s="13"/>
      <c r="F63" s="13"/>
      <c r="G63" s="13"/>
      <c r="H63" s="13"/>
      <c r="I63" s="13"/>
      <c r="J63" s="15"/>
      <c r="L63" s="6"/>
      <c r="M63" s="6"/>
      <c r="N63" s="6"/>
    </row>
    <row r="64" spans="1:14" ht="38.25" hidden="1" customHeight="1" x14ac:dyDescent="0.3">
      <c r="A64" s="14" t="s">
        <v>121</v>
      </c>
      <c r="B64" s="13"/>
      <c r="C64" s="13"/>
      <c r="D64" s="13"/>
      <c r="E64" s="13"/>
      <c r="F64" s="13"/>
      <c r="G64" s="13"/>
      <c r="H64" s="13"/>
      <c r="I64" s="13"/>
      <c r="J64" s="15"/>
      <c r="L64" s="6"/>
      <c r="M64" s="6"/>
      <c r="N64" s="6"/>
    </row>
    <row r="65" spans="1:14" ht="37.5" hidden="1" x14ac:dyDescent="0.3">
      <c r="A65" s="14" t="s">
        <v>122</v>
      </c>
      <c r="B65" s="13"/>
      <c r="C65" s="13"/>
      <c r="D65" s="13"/>
      <c r="E65" s="13"/>
      <c r="F65" s="13"/>
      <c r="G65" s="13"/>
      <c r="H65" s="13"/>
      <c r="I65" s="13"/>
      <c r="J65" s="15"/>
      <c r="L65" s="6"/>
      <c r="M65" s="6"/>
      <c r="N65" s="6"/>
    </row>
    <row r="66" spans="1:14" ht="93.75" hidden="1" x14ac:dyDescent="0.3">
      <c r="A66" s="14" t="s">
        <v>123</v>
      </c>
      <c r="B66" s="13"/>
      <c r="C66" s="13"/>
      <c r="D66" s="13"/>
      <c r="E66" s="13"/>
      <c r="F66" s="13"/>
      <c r="G66" s="13"/>
      <c r="H66" s="13"/>
      <c r="I66" s="13"/>
      <c r="J66" s="15"/>
      <c r="L66" s="6"/>
      <c r="M66" s="6"/>
      <c r="N66" s="6"/>
    </row>
    <row r="67" spans="1:14" ht="37.5" hidden="1" x14ac:dyDescent="0.3">
      <c r="A67" s="14" t="s">
        <v>124</v>
      </c>
      <c r="B67" s="13"/>
      <c r="C67" s="13"/>
      <c r="D67" s="13"/>
      <c r="E67" s="13"/>
      <c r="F67" s="13"/>
      <c r="G67" s="13"/>
      <c r="H67" s="13"/>
      <c r="I67" s="13"/>
      <c r="J67" s="15"/>
    </row>
    <row r="68" spans="1:14" hidden="1" x14ac:dyDescent="0.3">
      <c r="A68" s="14" t="s">
        <v>125</v>
      </c>
      <c r="B68" s="13"/>
      <c r="C68" s="13"/>
      <c r="D68" s="13"/>
      <c r="E68" s="13"/>
      <c r="F68" s="13"/>
      <c r="G68" s="13"/>
      <c r="H68" s="13"/>
      <c r="I68" s="13"/>
      <c r="J68" s="15"/>
      <c r="K68" s="9"/>
      <c r="L68" s="9"/>
      <c r="M68" s="9"/>
      <c r="N68" s="9"/>
    </row>
    <row r="69" spans="1:14" ht="38.25" hidden="1" thickBot="1" x14ac:dyDescent="0.35">
      <c r="A69" s="26" t="s">
        <v>126</v>
      </c>
      <c r="B69" s="18"/>
      <c r="C69" s="18"/>
      <c r="D69" s="18"/>
      <c r="E69" s="18"/>
      <c r="F69" s="18"/>
      <c r="G69" s="18"/>
      <c r="H69" s="18"/>
      <c r="I69" s="18"/>
      <c r="J69" s="19"/>
    </row>
    <row r="70" spans="1:14" ht="19.5" hidden="1" thickBot="1" x14ac:dyDescent="0.35">
      <c r="A70" s="68" t="s">
        <v>176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14" hidden="1" x14ac:dyDescent="0.3">
      <c r="A71" s="71" t="s">
        <v>1</v>
      </c>
      <c r="B71" s="72"/>
      <c r="C71" s="72"/>
      <c r="D71" s="72"/>
      <c r="E71" s="72"/>
      <c r="F71" s="72"/>
      <c r="G71" s="72"/>
      <c r="H71" s="72"/>
      <c r="I71" s="72"/>
      <c r="J71" s="73"/>
    </row>
    <row r="72" spans="1:14" hidden="1" x14ac:dyDescent="0.3">
      <c r="A72" s="42" t="s">
        <v>133</v>
      </c>
      <c r="B72" s="13"/>
      <c r="C72" s="13"/>
      <c r="D72" s="13"/>
      <c r="E72" s="13"/>
      <c r="F72" s="13"/>
      <c r="G72" s="13"/>
      <c r="H72" s="13"/>
      <c r="I72" s="13"/>
      <c r="J72" s="15"/>
    </row>
    <row r="73" spans="1:14" ht="30.75" hidden="1" x14ac:dyDescent="0.3">
      <c r="A73" s="42" t="s">
        <v>157</v>
      </c>
      <c r="B73" s="13"/>
      <c r="C73" s="13"/>
      <c r="D73" s="13"/>
      <c r="E73" s="13"/>
      <c r="F73" s="13"/>
      <c r="G73" s="13"/>
      <c r="H73" s="13"/>
      <c r="I73" s="13"/>
      <c r="J73" s="15"/>
    </row>
    <row r="74" spans="1:14" hidden="1" x14ac:dyDescent="0.3">
      <c r="A74" s="74" t="s">
        <v>158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4" hidden="1" x14ac:dyDescent="0.3">
      <c r="A75" s="36" t="s">
        <v>159</v>
      </c>
      <c r="B75" s="13"/>
      <c r="C75" s="13"/>
      <c r="D75" s="13"/>
      <c r="E75" s="13"/>
      <c r="F75" s="13"/>
      <c r="G75" s="13"/>
      <c r="H75" s="13"/>
      <c r="I75" s="13"/>
      <c r="J75" s="15"/>
    </row>
    <row r="76" spans="1:14" ht="45" hidden="1" x14ac:dyDescent="0.3">
      <c r="A76" s="36" t="s">
        <v>160</v>
      </c>
      <c r="B76" s="13"/>
      <c r="C76" s="13"/>
      <c r="D76" s="13"/>
      <c r="E76" s="13"/>
      <c r="F76" s="13"/>
      <c r="G76" s="13"/>
      <c r="H76" s="13"/>
      <c r="I76" s="13"/>
      <c r="J76" s="15"/>
    </row>
    <row r="77" spans="1:14" ht="30" hidden="1" x14ac:dyDescent="0.3">
      <c r="A77" s="36" t="s">
        <v>161</v>
      </c>
      <c r="B77" s="13"/>
      <c r="C77" s="13"/>
      <c r="D77" s="13"/>
      <c r="E77" s="13"/>
      <c r="F77" s="13"/>
      <c r="G77" s="13"/>
      <c r="H77" s="13"/>
      <c r="I77" s="13"/>
      <c r="J77" s="15"/>
    </row>
    <row r="78" spans="1:14" ht="30" hidden="1" x14ac:dyDescent="0.3">
      <c r="A78" s="36" t="s">
        <v>162</v>
      </c>
      <c r="B78" s="13"/>
      <c r="C78" s="13"/>
      <c r="D78" s="13"/>
      <c r="E78" s="13"/>
      <c r="F78" s="13"/>
      <c r="G78" s="13"/>
      <c r="H78" s="13"/>
      <c r="I78" s="13"/>
      <c r="J78" s="15"/>
    </row>
    <row r="79" spans="1:14" ht="30" hidden="1" x14ac:dyDescent="0.3">
      <c r="A79" s="36" t="s">
        <v>163</v>
      </c>
      <c r="B79" s="13"/>
      <c r="C79" s="13"/>
      <c r="D79" s="13"/>
      <c r="E79" s="13"/>
      <c r="F79" s="13"/>
      <c r="G79" s="13"/>
      <c r="H79" s="13"/>
      <c r="I79" s="13"/>
      <c r="J79" s="15"/>
    </row>
    <row r="80" spans="1:14" hidden="1" x14ac:dyDescent="0.3">
      <c r="A80" s="74" t="s">
        <v>164</v>
      </c>
      <c r="B80" s="75"/>
      <c r="C80" s="75"/>
      <c r="D80" s="75"/>
      <c r="E80" s="75"/>
      <c r="F80" s="75"/>
      <c r="G80" s="75"/>
      <c r="H80" s="75"/>
      <c r="I80" s="75"/>
      <c r="J80" s="76"/>
    </row>
    <row r="81" spans="1:14" ht="30" hidden="1" x14ac:dyDescent="0.3">
      <c r="A81" s="36" t="s">
        <v>165</v>
      </c>
      <c r="B81" s="13"/>
      <c r="C81" s="13"/>
      <c r="D81" s="13"/>
      <c r="E81" s="13"/>
      <c r="F81" s="13"/>
      <c r="G81" s="13"/>
      <c r="H81" s="13"/>
      <c r="I81" s="13"/>
      <c r="J81" s="15"/>
    </row>
    <row r="82" spans="1:14" ht="30" hidden="1" x14ac:dyDescent="0.3">
      <c r="A82" s="43" t="s">
        <v>166</v>
      </c>
      <c r="B82" s="13"/>
      <c r="C82" s="13"/>
      <c r="D82" s="13"/>
      <c r="E82" s="13"/>
      <c r="F82" s="13"/>
      <c r="G82" s="13"/>
      <c r="H82" s="13"/>
      <c r="I82" s="13"/>
      <c r="J82" s="15"/>
    </row>
    <row r="83" spans="1:14" hidden="1" x14ac:dyDescent="0.3">
      <c r="A83" s="36" t="s">
        <v>167</v>
      </c>
      <c r="B83" s="13"/>
      <c r="C83" s="13"/>
      <c r="D83" s="13"/>
      <c r="E83" s="13"/>
      <c r="F83" s="13"/>
      <c r="G83" s="13"/>
      <c r="H83" s="13"/>
      <c r="I83" s="13"/>
      <c r="J83" s="15"/>
    </row>
    <row r="84" spans="1:14" hidden="1" x14ac:dyDescent="0.3">
      <c r="A84" s="36" t="s">
        <v>168</v>
      </c>
      <c r="B84" s="13"/>
      <c r="C84" s="13"/>
      <c r="D84" s="13"/>
      <c r="E84" s="13"/>
      <c r="F84" s="13"/>
      <c r="G84" s="13"/>
      <c r="H84" s="13"/>
      <c r="I84" s="13"/>
      <c r="J84" s="15"/>
    </row>
    <row r="85" spans="1:14" hidden="1" x14ac:dyDescent="0.3">
      <c r="A85" s="74" t="s">
        <v>169</v>
      </c>
      <c r="B85" s="75"/>
      <c r="C85" s="75"/>
      <c r="D85" s="75"/>
      <c r="E85" s="75"/>
      <c r="F85" s="75"/>
      <c r="G85" s="75"/>
      <c r="H85" s="75"/>
      <c r="I85" s="75"/>
      <c r="J85" s="76"/>
    </row>
    <row r="86" spans="1:14" ht="30" hidden="1" x14ac:dyDescent="0.3">
      <c r="A86" s="36" t="s">
        <v>170</v>
      </c>
      <c r="B86" s="13"/>
      <c r="C86" s="13"/>
      <c r="D86" s="13"/>
      <c r="E86" s="13"/>
      <c r="F86" s="13"/>
      <c r="G86" s="13"/>
      <c r="H86" s="13"/>
      <c r="I86" s="13"/>
      <c r="J86" s="15"/>
    </row>
    <row r="87" spans="1:14" ht="30" hidden="1" x14ac:dyDescent="0.3">
      <c r="A87" s="36" t="s">
        <v>171</v>
      </c>
      <c r="B87" s="13"/>
      <c r="C87" s="13"/>
      <c r="D87" s="13"/>
      <c r="E87" s="13"/>
      <c r="F87" s="13"/>
      <c r="G87" s="13"/>
      <c r="H87" s="13"/>
      <c r="I87" s="13"/>
      <c r="J87" s="15"/>
    </row>
    <row r="88" spans="1:14" ht="30" hidden="1" x14ac:dyDescent="0.3">
      <c r="A88" s="36" t="s">
        <v>172</v>
      </c>
      <c r="B88" s="13"/>
      <c r="C88" s="13"/>
      <c r="D88" s="13"/>
      <c r="E88" s="13"/>
      <c r="F88" s="13"/>
      <c r="G88" s="13"/>
      <c r="H88" s="13"/>
      <c r="I88" s="13"/>
      <c r="J88" s="15"/>
    </row>
    <row r="89" spans="1:14" ht="30" hidden="1" x14ac:dyDescent="0.3">
      <c r="A89" s="36" t="s">
        <v>173</v>
      </c>
      <c r="B89" s="13"/>
      <c r="C89" s="13"/>
      <c r="D89" s="13"/>
      <c r="E89" s="13"/>
      <c r="F89" s="13"/>
      <c r="G89" s="13"/>
      <c r="H89" s="13"/>
      <c r="I89" s="13"/>
      <c r="J89" s="15"/>
    </row>
    <row r="90" spans="1:14" ht="45" hidden="1" x14ac:dyDescent="0.3">
      <c r="A90" s="36" t="s">
        <v>174</v>
      </c>
      <c r="B90" s="13"/>
      <c r="C90" s="13"/>
      <c r="D90" s="13"/>
      <c r="E90" s="13"/>
      <c r="F90" s="13"/>
      <c r="G90" s="13"/>
      <c r="H90" s="13"/>
      <c r="I90" s="13"/>
      <c r="J90" s="15"/>
    </row>
    <row r="91" spans="1:14" ht="30.75" hidden="1" thickBot="1" x14ac:dyDescent="0.35">
      <c r="A91" s="37" t="s">
        <v>175</v>
      </c>
      <c r="B91" s="18"/>
      <c r="C91" s="18"/>
      <c r="D91" s="18"/>
      <c r="E91" s="18"/>
      <c r="F91" s="18"/>
      <c r="G91" s="18"/>
      <c r="H91" s="18"/>
      <c r="I91" s="18"/>
      <c r="J91" s="19"/>
    </row>
    <row r="92" spans="1:14" ht="19.5" thickBot="1" x14ac:dyDescent="0.35">
      <c r="A92" s="6"/>
    </row>
    <row r="93" spans="1:14" x14ac:dyDescent="0.3">
      <c r="A93" s="62" t="s">
        <v>22</v>
      </c>
      <c r="B93" s="63"/>
      <c r="C93" s="63"/>
      <c r="D93" s="63"/>
      <c r="E93" s="63"/>
      <c r="F93" s="63"/>
      <c r="G93" s="63"/>
      <c r="H93" s="63"/>
      <c r="I93" s="63"/>
      <c r="J93" s="64"/>
      <c r="K93" s="1"/>
    </row>
    <row r="94" spans="1:14" x14ac:dyDescent="0.3">
      <c r="A94" s="14" t="s">
        <v>23</v>
      </c>
      <c r="B94" s="13">
        <v>5</v>
      </c>
      <c r="C94" s="13"/>
      <c r="D94" s="13"/>
      <c r="E94" s="13"/>
      <c r="F94" s="13"/>
      <c r="G94" s="13"/>
      <c r="H94" s="13"/>
      <c r="I94" s="13"/>
      <c r="J94" s="15">
        <v>5</v>
      </c>
      <c r="L94" s="2" t="s">
        <v>51</v>
      </c>
      <c r="M94" s="2" t="s">
        <v>52</v>
      </c>
      <c r="N94" s="2" t="s">
        <v>53</v>
      </c>
    </row>
    <row r="95" spans="1:14" x14ac:dyDescent="0.3">
      <c r="A95" s="14" t="s">
        <v>24</v>
      </c>
      <c r="B95" s="13">
        <v>5</v>
      </c>
      <c r="C95" s="13"/>
      <c r="D95" s="13"/>
      <c r="E95" s="13"/>
      <c r="F95" s="13"/>
      <c r="G95" s="13"/>
      <c r="H95" s="13"/>
      <c r="I95" s="13"/>
      <c r="J95" s="15">
        <v>5</v>
      </c>
      <c r="K95" s="8"/>
      <c r="L95" s="2" t="s">
        <v>51</v>
      </c>
      <c r="M95" s="2" t="s">
        <v>52</v>
      </c>
      <c r="N95" s="2" t="s">
        <v>53</v>
      </c>
    </row>
    <row r="96" spans="1:14" x14ac:dyDescent="0.3">
      <c r="A96" s="14" t="s">
        <v>25</v>
      </c>
      <c r="B96" s="13">
        <v>3</v>
      </c>
      <c r="C96" s="13"/>
      <c r="D96" s="13"/>
      <c r="E96" s="13"/>
      <c r="F96" s="13"/>
      <c r="G96" s="13"/>
      <c r="H96" s="13"/>
      <c r="I96" s="13"/>
      <c r="J96" s="15">
        <v>5</v>
      </c>
      <c r="L96" s="2" t="s">
        <v>51</v>
      </c>
      <c r="M96" s="2" t="s">
        <v>52</v>
      </c>
      <c r="N96" s="2" t="s">
        <v>53</v>
      </c>
    </row>
    <row r="97" spans="1:16" x14ac:dyDescent="0.3">
      <c r="A97" s="14" t="s">
        <v>26</v>
      </c>
      <c r="B97" s="13">
        <v>5</v>
      </c>
      <c r="C97" s="13"/>
      <c r="D97" s="13"/>
      <c r="E97" s="13"/>
      <c r="F97" s="13"/>
      <c r="G97" s="13"/>
      <c r="H97" s="13"/>
      <c r="I97" s="13"/>
      <c r="J97" s="15">
        <v>5</v>
      </c>
      <c r="L97" s="2" t="s">
        <v>54</v>
      </c>
      <c r="M97" s="6" t="s">
        <v>55</v>
      </c>
      <c r="N97" s="6"/>
    </row>
    <row r="98" spans="1:16" ht="19.5" thickBot="1" x14ac:dyDescent="0.35">
      <c r="A98" s="14" t="s">
        <v>27</v>
      </c>
      <c r="B98" s="13">
        <v>0</v>
      </c>
      <c r="C98" s="13"/>
      <c r="D98" s="13"/>
      <c r="E98" s="13"/>
      <c r="F98" s="13"/>
      <c r="G98" s="13"/>
      <c r="H98" s="13"/>
      <c r="I98" s="13"/>
      <c r="J98" s="15">
        <v>0</v>
      </c>
      <c r="L98" s="2" t="s">
        <v>54</v>
      </c>
      <c r="M98" s="6" t="s">
        <v>55</v>
      </c>
      <c r="N98" s="6"/>
    </row>
    <row r="99" spans="1:16" ht="18.75" customHeight="1" thickBot="1" x14ac:dyDescent="0.35">
      <c r="A99" s="26" t="s">
        <v>59</v>
      </c>
      <c r="B99" s="18">
        <f>B10+B11+B12+B14+B15+B16+B18+B19+B20+B21+B22+B23+B24+B25+B27+B28+B29+B30+B31+B32-B34-B35-B36-B37+B94+B95+B96+B97+B98+B53+B52+B47+B46+B45+B44+B43+B41+B40+B69+B68+B67+B66+B65+B64+B63+B62+B61+B60+B59+B57+B56+B48+B49+B50+B51+B91+B90+B89+B88+B87+B86+B84+B83+B82+B81+B79+B78+B77++B76+B73+B72</f>
        <v>218</v>
      </c>
      <c r="C99" s="18"/>
      <c r="D99" s="18"/>
      <c r="E99" s="18"/>
      <c r="F99" s="18"/>
      <c r="G99" s="18"/>
      <c r="H99" s="18"/>
      <c r="I99" s="18"/>
      <c r="J99" s="18">
        <f>J10+J11+J12+J14+J15+J16+J18+J19+J20+J21+J22+J23+J24+J25+J27+J28+J29+J30+J31+J32-J34-J35-J36-J37+J94+J95+J96+J97+J98+J53+J52+J47+J46+J45+J44+J43+J41+J40+J69+J68+J67+J66+J65+J64+J63+J62+J61+J60+J59+J57+J56+J48+J49+J50+J51+J91+J90+J89+J88+J87+J86+J84+J83+J82+J81+J79+J78+J77++J76+J73+J72</f>
        <v>219</v>
      </c>
      <c r="K99" s="33">
        <f>AVERAGE(B99:J99)</f>
        <v>218.5</v>
      </c>
    </row>
    <row r="100" spans="1:16" ht="19.5" thickBot="1" x14ac:dyDescent="0.35">
      <c r="A100" s="6"/>
    </row>
    <row r="101" spans="1:16" x14ac:dyDescent="0.3">
      <c r="A101" s="47" t="s">
        <v>39</v>
      </c>
      <c r="B101" s="24"/>
      <c r="C101" s="24"/>
      <c r="D101" s="24"/>
      <c r="E101" s="24"/>
      <c r="F101" s="38"/>
      <c r="G101" s="24"/>
      <c r="H101" s="24"/>
      <c r="I101" s="24"/>
      <c r="J101" s="25" t="s">
        <v>56</v>
      </c>
    </row>
    <row r="102" spans="1:16" x14ac:dyDescent="0.3">
      <c r="A102" s="48" t="s">
        <v>28</v>
      </c>
      <c r="B102" s="13"/>
      <c r="C102" s="13"/>
      <c r="D102" s="13"/>
      <c r="E102" s="13"/>
      <c r="F102" s="27"/>
      <c r="G102" s="13"/>
      <c r="H102" s="13"/>
      <c r="I102" s="13"/>
      <c r="J102" s="15"/>
    </row>
    <row r="103" spans="1:16" s="2" customFormat="1" x14ac:dyDescent="0.3">
      <c r="A103" s="45" t="s">
        <v>37</v>
      </c>
      <c r="B103" s="13"/>
      <c r="C103" s="13"/>
      <c r="D103" s="13"/>
      <c r="E103" s="13"/>
      <c r="F103" s="27"/>
      <c r="G103" s="13"/>
      <c r="H103" s="13"/>
      <c r="I103" s="13"/>
      <c r="J103" s="15"/>
      <c r="L103" s="1"/>
      <c r="M103" s="1"/>
      <c r="N103" s="1"/>
      <c r="O103" s="1"/>
      <c r="P103" s="1"/>
    </row>
    <row r="104" spans="1:16" s="2" customFormat="1" x14ac:dyDescent="0.3">
      <c r="A104" s="45" t="s">
        <v>38</v>
      </c>
      <c r="B104" s="13"/>
      <c r="C104" s="13"/>
      <c r="D104" s="13"/>
      <c r="E104" s="13"/>
      <c r="F104" s="27"/>
      <c r="G104" s="13"/>
      <c r="H104" s="13"/>
      <c r="I104" s="13"/>
      <c r="J104" s="15"/>
      <c r="L104" s="1"/>
      <c r="M104" s="1"/>
      <c r="N104" s="1"/>
      <c r="O104" s="1"/>
      <c r="P104" s="1"/>
    </row>
    <row r="105" spans="1:16" s="2" customFormat="1" ht="21" customHeight="1" thickBot="1" x14ac:dyDescent="0.35">
      <c r="A105" s="46" t="s">
        <v>36</v>
      </c>
      <c r="B105" s="18" t="s">
        <v>56</v>
      </c>
      <c r="C105" s="18"/>
      <c r="D105" s="18"/>
      <c r="E105" s="18"/>
      <c r="F105" s="39"/>
      <c r="G105" s="18"/>
      <c r="H105" s="18"/>
      <c r="I105" s="18"/>
      <c r="J105" s="19"/>
      <c r="L105" s="1"/>
      <c r="M105" s="1"/>
      <c r="N105" s="1"/>
      <c r="O105" s="1"/>
      <c r="P105" s="1"/>
    </row>
    <row r="106" spans="1:16" s="2" customFormat="1" x14ac:dyDescent="0.3">
      <c r="A106" s="6"/>
      <c r="L106" s="1"/>
      <c r="M106" s="1"/>
      <c r="N106" s="1"/>
      <c r="O106" s="1"/>
      <c r="P106" s="1"/>
    </row>
  </sheetData>
  <mergeCells count="20">
    <mergeCell ref="A54:J54"/>
    <mergeCell ref="A1:K1"/>
    <mergeCell ref="A2:K2"/>
    <mergeCell ref="A8:J8"/>
    <mergeCell ref="A9:J9"/>
    <mergeCell ref="A13:J13"/>
    <mergeCell ref="A17:J17"/>
    <mergeCell ref="A26:J26"/>
    <mergeCell ref="A33:J33"/>
    <mergeCell ref="A38:J38"/>
    <mergeCell ref="A39:J39"/>
    <mergeCell ref="A42:J42"/>
    <mergeCell ref="A85:J85"/>
    <mergeCell ref="A93:J93"/>
    <mergeCell ref="A55:J55"/>
    <mergeCell ref="A58:J58"/>
    <mergeCell ref="A70:J70"/>
    <mergeCell ref="A71:J71"/>
    <mergeCell ref="A74:J74"/>
    <mergeCell ref="A80:J80"/>
  </mergeCells>
  <pageMargins left="0.7" right="0.7" top="0.75" bottom="0.75" header="0.3" footer="0.3"/>
  <pageSetup paperSize="9" scale="35" orientation="portrait" r:id="rId1"/>
  <rowBreaks count="2" manualBreakCount="2">
    <brk id="53" max="10" man="1"/>
    <brk id="10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46</vt:i4>
      </vt:variant>
    </vt:vector>
  </HeadingPairs>
  <TitlesOfParts>
    <vt:vector size="71" baseType="lpstr">
      <vt:lpstr>каф.ВМ</vt:lpstr>
      <vt:lpstr>каф.Лингвистика</vt:lpstr>
      <vt:lpstr>каф.ФВС</vt:lpstr>
      <vt:lpstr>каф.Теология</vt:lpstr>
      <vt:lpstr>каф.ФИН</vt:lpstr>
      <vt:lpstr>каф.БЖДиЭ</vt:lpstr>
      <vt:lpstr>каф.ТГКРСУ</vt:lpstr>
      <vt:lpstr>каф.УЭР</vt:lpstr>
      <vt:lpstr>каф.УП</vt:lpstr>
      <vt:lpstr>каф.ЭЛТ</vt:lpstr>
      <vt:lpstr>каф.В</vt:lpstr>
      <vt:lpstr>каф.ТПС</vt:lpstr>
      <vt:lpstr>каф.НТТС</vt:lpstr>
      <vt:lpstr>каф.ЖДПС</vt:lpstr>
      <vt:lpstr>каф.АТС</vt:lpstr>
      <vt:lpstr>каф.ЭСЖТ</vt:lpstr>
      <vt:lpstr>каф.ЦТ</vt:lpstr>
      <vt:lpstr>каф.ЕН</vt:lpstr>
      <vt:lpstr>каф.Эл-ка</vt:lpstr>
      <vt:lpstr>СПО (ОПУ)</vt:lpstr>
      <vt:lpstr>СПО (ТЭ ПСЖД)</vt:lpstr>
      <vt:lpstr>СПО (АТ)</vt:lpstr>
      <vt:lpstr>СПО (СЖД)</vt:lpstr>
      <vt:lpstr>Лист10</vt:lpstr>
      <vt:lpstr>Лист4</vt:lpstr>
      <vt:lpstr>каф.АТС!_ftn1</vt:lpstr>
      <vt:lpstr>каф.БЖДиЭ!_ftn1</vt:lpstr>
      <vt:lpstr>каф.В!_ftn1</vt:lpstr>
      <vt:lpstr>каф.ВМ!_ftn1</vt:lpstr>
      <vt:lpstr>каф.ЕН!_ftn1</vt:lpstr>
      <vt:lpstr>каф.ЖДПС!_ftn1</vt:lpstr>
      <vt:lpstr>каф.Лингвистика!_ftn1</vt:lpstr>
      <vt:lpstr>каф.НТТС!_ftn1</vt:lpstr>
      <vt:lpstr>каф.ТГКРСУ!_ftn1</vt:lpstr>
      <vt:lpstr>каф.Теология!_ftn1</vt:lpstr>
      <vt:lpstr>каф.ТПС!_ftn1</vt:lpstr>
      <vt:lpstr>каф.УП!_ftn1</vt:lpstr>
      <vt:lpstr>каф.УЭР!_ftn1</vt:lpstr>
      <vt:lpstr>каф.ФВС!_ftn1</vt:lpstr>
      <vt:lpstr>каф.ФИН!_ftn1</vt:lpstr>
      <vt:lpstr>каф.ЦТ!_ftn1</vt:lpstr>
      <vt:lpstr>'каф.Эл-ка'!_ftn1</vt:lpstr>
      <vt:lpstr>каф.ЭЛТ!_ftn1</vt:lpstr>
      <vt:lpstr>каф.ЭСЖТ!_ftn1</vt:lpstr>
      <vt:lpstr>'СПО (АТ)'!_ftn1</vt:lpstr>
      <vt:lpstr>'СПО (ОПУ)'!_ftn1</vt:lpstr>
      <vt:lpstr>'СПО (СЖД)'!_ftn1</vt:lpstr>
      <vt:lpstr>'СПО (ТЭ ПСЖД)'!_ftn1</vt:lpstr>
      <vt:lpstr>каф.АТС!Область_печати</vt:lpstr>
      <vt:lpstr>каф.БЖДиЭ!Область_печати</vt:lpstr>
      <vt:lpstr>каф.В!Область_печати</vt:lpstr>
      <vt:lpstr>каф.ВМ!Область_печати</vt:lpstr>
      <vt:lpstr>каф.ЕН!Область_печати</vt:lpstr>
      <vt:lpstr>каф.ЖДПС!Область_печати</vt:lpstr>
      <vt:lpstr>каф.Лингвистика!Область_печати</vt:lpstr>
      <vt:lpstr>каф.НТТС!Область_печати</vt:lpstr>
      <vt:lpstr>каф.ТГКРСУ!Область_печати</vt:lpstr>
      <vt:lpstr>каф.Теология!Область_печати</vt:lpstr>
      <vt:lpstr>каф.ТПС!Область_печати</vt:lpstr>
      <vt:lpstr>каф.УП!Область_печати</vt:lpstr>
      <vt:lpstr>каф.УЭР!Область_печати</vt:lpstr>
      <vt:lpstr>каф.ФВС!Область_печати</vt:lpstr>
      <vt:lpstr>каф.ФИН!Область_печати</vt:lpstr>
      <vt:lpstr>каф.ЦТ!Область_печати</vt:lpstr>
      <vt:lpstr>'каф.Эл-ка'!Область_печати</vt:lpstr>
      <vt:lpstr>каф.ЭЛТ!Область_печати</vt:lpstr>
      <vt:lpstr>каф.ЭСЖТ!Область_печати</vt:lpstr>
      <vt:lpstr>'СПО (АТ)'!Область_печати</vt:lpstr>
      <vt:lpstr>'СПО (ОПУ)'!Область_печати</vt:lpstr>
      <vt:lpstr>'СПО (СЖД)'!Область_печати</vt:lpstr>
      <vt:lpstr>'СПО (ТЭ ПСЖД)'!Область_печати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Оберт Юлия Юрьевна</dc:creator>
  <cp:lastModifiedBy>Оберт Юлия Юрьевна</cp:lastModifiedBy>
  <dcterms:created xsi:type="dcterms:W3CDTF">2023-07-10T05:50:43Z</dcterms:created>
  <dcterms:modified xsi:type="dcterms:W3CDTF">2023-07-11T12:52:58Z</dcterms:modified>
</cp:coreProperties>
</file>